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hidePivotFieldList="1" defaultThemeVersion="124226"/>
  <bookViews>
    <workbookView xWindow="-15" yWindow="-15" windowWidth="14415" windowHeight="11760"/>
  </bookViews>
  <sheets>
    <sheet name="Birkenstock" sheetId="1" r:id="rId1"/>
    <sheet name="DETAILS " sheetId="2" r:id="rId2"/>
  </sheet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R62" i="1" l="1"/>
  <c r="R61" i="1"/>
  <c r="R63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6" i="1"/>
  <c r="R5" i="1"/>
  <c r="R4" i="1"/>
  <c r="R3" i="1"/>
  <c r="R81" i="1" l="1"/>
</calcChain>
</file>

<file path=xl/sharedStrings.xml><?xml version="1.0" encoding="utf-8"?>
<sst xmlns="http://schemas.openxmlformats.org/spreadsheetml/2006/main" count="771" uniqueCount="234">
  <si>
    <t>ARIZONA-552501-STONE</t>
  </si>
  <si>
    <t>ARIZONA-552551-HELLBRN</t>
  </si>
  <si>
    <t>ARIZONA-652333-SUNDRIDTOM</t>
  </si>
  <si>
    <t>ARIZONA-652343-ROOIBTEA</t>
  </si>
  <si>
    <t>ARIZONA-652413-SAND</t>
  </si>
  <si>
    <t>ARIZONA-652423-ANTHRACITE</t>
  </si>
  <si>
    <t>ARIZONA-751441-KHAKI</t>
  </si>
  <si>
    <t>ARIZONA-751971-SAND</t>
  </si>
  <si>
    <t>GIZEH-845881-PATBLUE-ROT</t>
  </si>
  <si>
    <t>STYLE</t>
  </si>
  <si>
    <t>COLOR</t>
  </si>
  <si>
    <t>CAT</t>
  </si>
  <si>
    <t>BKARIZ-151181</t>
  </si>
  <si>
    <t>BKMOCCA</t>
  </si>
  <si>
    <t>BK-LDS-FWR</t>
  </si>
  <si>
    <t>DE</t>
  </si>
  <si>
    <t>BKARIZ-151211</t>
  </si>
  <si>
    <t>BKSTONE</t>
  </si>
  <si>
    <t>BK-MNS-FWR</t>
  </si>
  <si>
    <t>BKARIZ-151791</t>
  </si>
  <si>
    <t>BKCORTMOC</t>
  </si>
  <si>
    <t>BKARIZ-151793</t>
  </si>
  <si>
    <t>BKARIZ-252591</t>
  </si>
  <si>
    <t>BKANTQPORT</t>
  </si>
  <si>
    <t>BKARIZ-252601</t>
  </si>
  <si>
    <t>BKANTQDUNE</t>
  </si>
  <si>
    <t>BKARIZ-252641</t>
  </si>
  <si>
    <t>BKAVTRBLK</t>
  </si>
  <si>
    <t>BKARIZ-252913</t>
  </si>
  <si>
    <t>BKBLUE</t>
  </si>
  <si>
    <t>BKARIZ-352721</t>
  </si>
  <si>
    <t>BKTAUPE</t>
  </si>
  <si>
    <t>BKARIZ-352761</t>
  </si>
  <si>
    <t>BKBROWN</t>
  </si>
  <si>
    <t>BKARIZ-451161</t>
  </si>
  <si>
    <t>BKARIZ-51101</t>
  </si>
  <si>
    <t>BKDRKBRN</t>
  </si>
  <si>
    <t>BKARIZ-51191</t>
  </si>
  <si>
    <t>BKBLACK</t>
  </si>
  <si>
    <t>BKARIZ-51701</t>
  </si>
  <si>
    <t>BKARIZ-51703</t>
  </si>
  <si>
    <t>BKARIZ-51731</t>
  </si>
  <si>
    <t>BKWHITE</t>
  </si>
  <si>
    <t>BKARIZ-51733</t>
  </si>
  <si>
    <t>BKARIZ-51751</t>
  </si>
  <si>
    <t>BKARIZ-51753</t>
  </si>
  <si>
    <t>BKARIZ-51791</t>
  </si>
  <si>
    <t>BKARIZ-52871</t>
  </si>
  <si>
    <t>BKBASALT</t>
  </si>
  <si>
    <t>BKARIZ-52873</t>
  </si>
  <si>
    <t>BKARIZ-551031</t>
  </si>
  <si>
    <t>BKARIZ-551251</t>
  </si>
  <si>
    <t>BKARIZ-551253</t>
  </si>
  <si>
    <t>BKARIZ-551601</t>
  </si>
  <si>
    <t>BKARIZ-552501</t>
  </si>
  <si>
    <t>BKARIZ-552551</t>
  </si>
  <si>
    <t>BKHELLBRN</t>
  </si>
  <si>
    <t>BKARIZ-651161</t>
  </si>
  <si>
    <t>BKARIZ-651521</t>
  </si>
  <si>
    <t>BKGINGER</t>
  </si>
  <si>
    <t>BKARIZ-652333</t>
  </si>
  <si>
    <t>BKSUNDRIDTOM</t>
  </si>
  <si>
    <t>BKARIZ-652343</t>
  </si>
  <si>
    <t>BKROOIBTEA</t>
  </si>
  <si>
    <t>BKARIZ-652413</t>
  </si>
  <si>
    <t>BKSAND</t>
  </si>
  <si>
    <t>BKARIZ-652423</t>
  </si>
  <si>
    <t>BKANTHRACITE</t>
  </si>
  <si>
    <t>BKARIZ-751541</t>
  </si>
  <si>
    <t>BKKHAKI</t>
  </si>
  <si>
    <t>BKARIZ-751971</t>
  </si>
  <si>
    <t>BKGIZE-143941</t>
  </si>
  <si>
    <t>BKGLDBRN</t>
  </si>
  <si>
    <t>BKGIZE-341141</t>
  </si>
  <si>
    <t>BKCHERRY</t>
  </si>
  <si>
    <t>BKGIZE-341151</t>
  </si>
  <si>
    <t>BKGIZE-341211</t>
  </si>
  <si>
    <t>BKGRYBLU</t>
  </si>
  <si>
    <t>BKGIZE-343371</t>
  </si>
  <si>
    <t>BKTANGERINE</t>
  </si>
  <si>
    <t>BKGIZE-43391</t>
  </si>
  <si>
    <t>BKGIZE-43461</t>
  </si>
  <si>
    <t>BKGIZE-43661</t>
  </si>
  <si>
    <t>BKPATBLK</t>
  </si>
  <si>
    <t>BKGIZE-43691</t>
  </si>
  <si>
    <t>BKGIZE-43731</t>
  </si>
  <si>
    <t>BKGIZE-43741</t>
  </si>
  <si>
    <t>BKGIZE-43831</t>
  </si>
  <si>
    <t>BKGOLD</t>
  </si>
  <si>
    <t>BKGIZE-43851</t>
  </si>
  <si>
    <t>BKSILVER</t>
  </si>
  <si>
    <t>BKGIZE-743551</t>
  </si>
  <si>
    <t>BKVARPLUM</t>
  </si>
  <si>
    <t>BKGIZE-843861</t>
  </si>
  <si>
    <t>BKICPCORAL</t>
  </si>
  <si>
    <t>BKGIZE-843871</t>
  </si>
  <si>
    <t>BKICPAMETHY</t>
  </si>
  <si>
    <t>BKGIZE-843891</t>
  </si>
  <si>
    <t>BKICPMNDSTIN</t>
  </si>
  <si>
    <t>BKGIZE-843911</t>
  </si>
  <si>
    <t>BKANTQOLV</t>
  </si>
  <si>
    <t>BKGIZE-845211</t>
  </si>
  <si>
    <t>BKPATLILAC</t>
  </si>
  <si>
    <t>BKGIZE-845221</t>
  </si>
  <si>
    <t>BKGRATOF</t>
  </si>
  <si>
    <t>BKGIZE-845231</t>
  </si>
  <si>
    <t>BKGRAKHA</t>
  </si>
  <si>
    <t>BKGIZE-845881</t>
  </si>
  <si>
    <t>BKPATBLUE-ROT</t>
  </si>
  <si>
    <t>BKGIZE-943851</t>
  </si>
  <si>
    <t>BKGRACOPCOIN</t>
  </si>
  <si>
    <t>BKGIZE-943861</t>
  </si>
  <si>
    <t>BKGRAMORGLD</t>
  </si>
  <si>
    <t>BKGIZE-943871</t>
  </si>
  <si>
    <t>BKGRAPRLWHT</t>
  </si>
  <si>
    <t>BKGIZE-543761</t>
  </si>
  <si>
    <t>BKPATWHT</t>
  </si>
  <si>
    <t>BKMADR-340113</t>
  </si>
  <si>
    <t>BKPATTNGORD</t>
  </si>
  <si>
    <t>BKMADR-340123</t>
  </si>
  <si>
    <t>BKROSERED</t>
  </si>
  <si>
    <t>BKMADR-340563</t>
  </si>
  <si>
    <t>BKPLMPRPLE</t>
  </si>
  <si>
    <t>BKMADR-40233</t>
  </si>
  <si>
    <t>BKMADR-40303</t>
  </si>
  <si>
    <t>BKMADR-40333</t>
  </si>
  <si>
    <t>BKPINK</t>
  </si>
  <si>
    <t>BKMADR-40403</t>
  </si>
  <si>
    <t>BKMADR-40413</t>
  </si>
  <si>
    <t>BKMADR-40433</t>
  </si>
  <si>
    <t>BKMADR-40733</t>
  </si>
  <si>
    <t>BKMADR-40893</t>
  </si>
  <si>
    <t>BKPATORG</t>
  </si>
  <si>
    <t>BKMADR-440783</t>
  </si>
  <si>
    <t>BKICPONYX</t>
  </si>
  <si>
    <t>BKMADR-440793</t>
  </si>
  <si>
    <t>BKICPMLACHIT</t>
  </si>
  <si>
    <t>BKMADR-440823</t>
  </si>
  <si>
    <t>BKMADR-440843</t>
  </si>
  <si>
    <t>BKMADR-940103</t>
  </si>
  <si>
    <t>BKGRAROSWIN</t>
  </si>
  <si>
    <t>BKMADR-940133</t>
  </si>
  <si>
    <t>BKMADR-940153</t>
  </si>
  <si>
    <t>BKGIZE-341251</t>
  </si>
  <si>
    <t>BKGIZE-341231</t>
  </si>
  <si>
    <t>COO</t>
  </si>
  <si>
    <t>BIRKO FLOR</t>
  </si>
  <si>
    <t>LEATHER</t>
  </si>
  <si>
    <t>SUEDE</t>
  </si>
  <si>
    <t>BIRKIBUC</t>
  </si>
  <si>
    <t>NUBUCK</t>
  </si>
  <si>
    <t>MICROFIBER</t>
  </si>
  <si>
    <t>NUBUK</t>
  </si>
  <si>
    <t>MATERIAL</t>
  </si>
  <si>
    <t>Grand Total</t>
  </si>
  <si>
    <t>Total</t>
  </si>
  <si>
    <t>QTY</t>
  </si>
  <si>
    <t>ARIZONA-151791-MOCCA</t>
  </si>
  <si>
    <t>ARIZONA-252591-ANTQPORT</t>
  </si>
  <si>
    <t>ARIZONA-352721-TAUPE</t>
  </si>
  <si>
    <t>ARIZONA-252601-ANTQDUNE</t>
  </si>
  <si>
    <t>ARIZONA-252641-AVTRBLK</t>
  </si>
  <si>
    <t>ARIZONA-252913-BLUE</t>
  </si>
  <si>
    <t>ARIZONA-51101-DK BROWN</t>
  </si>
  <si>
    <t>ARIZONA-352761-BROWN</t>
  </si>
  <si>
    <t>ARIZONA-451161-BROWN</t>
  </si>
  <si>
    <t>ARIZONA-51191-BLACK</t>
  </si>
  <si>
    <t>ARIZONA-51701-DARK BROWN</t>
  </si>
  <si>
    <t>ARIZONA-51703-BROWN</t>
  </si>
  <si>
    <t>ARIZONA-51731-WHITE</t>
  </si>
  <si>
    <t>ARIZONA-51751-NAVY</t>
  </si>
  <si>
    <t>ARIZONA-51733-WHITE</t>
  </si>
  <si>
    <t>ARIZONA-51791-BLACK</t>
  </si>
  <si>
    <t>ARIZONA-551031-DK BRN</t>
  </si>
  <si>
    <t>ARIZONA-52873-BASALT</t>
  </si>
  <si>
    <t>ARIZONA-551251-BLACK</t>
  </si>
  <si>
    <t>ARIZONA-551601-WHITE</t>
  </si>
  <si>
    <t>ARIZONA-651161-BASALT</t>
  </si>
  <si>
    <t>ARIZONA-651521-GINGER</t>
  </si>
  <si>
    <t>GIZEH-341211-GRYBLUE</t>
  </si>
  <si>
    <t>GIZEH-341151-BLUE</t>
  </si>
  <si>
    <t>GIZEH-341141-CHERRY</t>
  </si>
  <si>
    <t>GIZEH-143941-GOLDBRN</t>
  </si>
  <si>
    <t>GIZEH-43391-STONE</t>
  </si>
  <si>
    <t>GIZEH-43661-BLACK PATENT</t>
  </si>
  <si>
    <t>GIZEH-343371-ORNGE</t>
  </si>
  <si>
    <t>GIZEH-43731-WHITE</t>
  </si>
  <si>
    <t>GIZEH-43691-BLACK</t>
  </si>
  <si>
    <t>GIZEH-43741-CHERRY</t>
  </si>
  <si>
    <t>GIZEH-43851-SILVER</t>
  </si>
  <si>
    <t>GIZEH-43831-GOLD</t>
  </si>
  <si>
    <t>GIZEH-843861-CORAL</t>
  </si>
  <si>
    <t>GIZEH-843871-AMETHYST</t>
  </si>
  <si>
    <t>GIZEH-843911-OLIVE</t>
  </si>
  <si>
    <t>GIZEH-845211-PATLIL</t>
  </si>
  <si>
    <t>GIZEH-843891-MONDSTEIN</t>
  </si>
  <si>
    <t>GIZEH-845221-GRATOF</t>
  </si>
  <si>
    <t>GIZEH-845231-GRAKHA</t>
  </si>
  <si>
    <t>GIZEH-943851-GRCOPCOIN</t>
  </si>
  <si>
    <t>GIZEH-943861-GRAMORGLD</t>
  </si>
  <si>
    <t>GIZEH-943871-GRAPRLWHT</t>
  </si>
  <si>
    <t>MADRID-340123-RED</t>
  </si>
  <si>
    <t>MADRID-340563-PURPLE</t>
  </si>
  <si>
    <t>MADRID-40233-KHAKI</t>
  </si>
  <si>
    <t>MADRID-40303-PTNT BLK</t>
  </si>
  <si>
    <t>MADRID-40333-PINK</t>
  </si>
  <si>
    <t>MADRID-40403-GOLDBRN</t>
  </si>
  <si>
    <t>MADRID-40433-GOLD</t>
  </si>
  <si>
    <t>MADRID-40413-SILVER</t>
  </si>
  <si>
    <t>MADRID-440793-MALACHIT</t>
  </si>
  <si>
    <t>MADRID-440783-ONYX</t>
  </si>
  <si>
    <t>MADRID-40893-ORANGE</t>
  </si>
  <si>
    <t>MADRID-40733-WHITE</t>
  </si>
  <si>
    <t>MADRID-940133-GRCOPCOIN</t>
  </si>
  <si>
    <t>MADRID-940103-GRROSWINE</t>
  </si>
  <si>
    <t>MADRID-440843-MONDSTEIN</t>
  </si>
  <si>
    <t>MADRID-440823-AMETHYST</t>
  </si>
  <si>
    <t>ITEM DESCRIPTION</t>
  </si>
  <si>
    <t xml:space="preserve">ARIZONA:  272 </t>
  </si>
  <si>
    <t>ARIZONA-151211-STONE</t>
  </si>
  <si>
    <t>ARIZONA-151181-MOCHA</t>
  </si>
  <si>
    <t>GIZEH-543761-WHT PTNT</t>
  </si>
  <si>
    <t xml:space="preserve">TOTAL:  1050 </t>
  </si>
  <si>
    <t>PICTURES</t>
  </si>
  <si>
    <t>GIZEH-743551-VARPLUM</t>
  </si>
  <si>
    <t>MADRID-340113-PATTNGORD</t>
  </si>
  <si>
    <t>MADRID-940153-GRAPRLWHT</t>
  </si>
  <si>
    <t>C.O</t>
  </si>
  <si>
    <t>GIZEH-341251-BKMOCCA</t>
  </si>
  <si>
    <t>GIZEH-341231-BRWN</t>
  </si>
  <si>
    <t>ARIZONA-52871-BASALT</t>
  </si>
  <si>
    <t>MADRID:  406</t>
  </si>
  <si>
    <t>GIZEH:  372</t>
  </si>
  <si>
    <t>Sum of SCANNED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</si>
</sst>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E79B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B2B2B2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Fill="1"/>
    <xf numFmtId="0" fontId="16" fillId="0" borderId="0" xfId="0" applyFont="1"/>
    <xf numFmtId="0" fontId="18" fillId="0" borderId="12" xfId="0" applyFont="1" applyBorder="1"/>
    <xf numFmtId="0" fontId="18" fillId="33" borderId="10" xfId="0" applyFont="1" applyFill="1" applyBorder="1"/>
    <xf numFmtId="0" fontId="18" fillId="0" borderId="14" xfId="0" applyFont="1" applyBorder="1"/>
    <xf numFmtId="0" fontId="18" fillId="0" borderId="10" xfId="0" applyFont="1" applyBorder="1"/>
    <xf numFmtId="0" fontId="18" fillId="0" borderId="0" xfId="0" applyFont="1"/>
    <xf numFmtId="0" fontId="18" fillId="0" borderId="10" xfId="0" applyFont="1" applyFill="1" applyBorder="1"/>
    <xf numFmtId="0" fontId="20" fillId="34" borderId="11" xfId="15" applyFont="1" applyFill="1" applyBorder="1" applyAlignment="1">
      <alignment horizontal="center"/>
    </xf>
    <xf numFmtId="0" fontId="20" fillId="34" borderId="13" xfId="15" applyFont="1" applyFill="1" applyBorder="1" applyAlignment="1">
      <alignment horizontal="center"/>
    </xf>
    <xf numFmtId="0" fontId="20" fillId="34" borderId="15" xfId="15" applyFont="1" applyFill="1" applyBorder="1" applyAlignment="1">
      <alignment horizontal="center"/>
    </xf>
    <xf numFmtId="0" fontId="20" fillId="34" borderId="16" xfId="15" applyFont="1" applyFill="1" applyBorder="1" applyAlignment="1">
      <alignment horizontal="center"/>
    </xf>
    <xf numFmtId="0" fontId="18" fillId="0" borderId="12" xfId="0" applyFont="1" applyFill="1" applyBorder="1"/>
    <xf numFmtId="0" fontId="20" fillId="34" borderId="11" xfId="15" applyFont="1" applyFill="1" applyBorder="1" applyAlignment="1">
      <alignment horizontal="center" vertical="center"/>
    </xf>
    <xf numFmtId="0" fontId="20" fillId="34" borderId="13" xfId="15" applyFont="1" applyFill="1" applyBorder="1" applyAlignment="1">
      <alignment horizontal="center" vertical="center"/>
    </xf>
    <xf numFmtId="0" fontId="18" fillId="0" borderId="17" xfId="0" applyFont="1" applyBorder="1"/>
    <xf numFmtId="0" fontId="20" fillId="34" borderId="18" xfId="15" applyFont="1" applyFill="1" applyBorder="1" applyAlignment="1">
      <alignment horizontal="center" vertical="center"/>
    </xf>
    <xf numFmtId="0" fontId="20" fillId="34" borderId="19" xfId="15" applyFont="1" applyFill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3" xfId="0" applyFill="1" applyBorder="1"/>
    <xf numFmtId="0" fontId="0" fillId="0" borderId="25" xfId="0" applyBorder="1"/>
    <xf numFmtId="0" fontId="16" fillId="35" borderId="10" xfId="0" applyFont="1" applyFill="1" applyBorder="1" applyAlignment="1">
      <alignment horizontal="left" vertical="center"/>
    </xf>
    <xf numFmtId="0" fontId="16" fillId="35" borderId="10" xfId="0" applyFont="1" applyFill="1" applyBorder="1" applyAlignment="1">
      <alignment vertical="center"/>
    </xf>
    <xf numFmtId="0" fontId="19" fillId="35" borderId="10" xfId="0" applyFont="1" applyFill="1" applyBorder="1" applyAlignment="1">
      <alignment horizontal="center" vertical="center"/>
    </xf>
    <xf numFmtId="0" fontId="20" fillId="36" borderId="20" xfId="15" applyFont="1" applyFill="1" applyBorder="1" applyAlignment="1">
      <alignment horizontal="center"/>
    </xf>
    <xf numFmtId="0" fontId="20" fillId="36" borderId="21" xfId="15" applyFont="1" applyFill="1" applyBorder="1" applyAlignment="1">
      <alignment horizontal="center"/>
    </xf>
    <xf numFmtId="0" fontId="20" fillId="36" borderId="20" xfId="15" applyFont="1" applyFill="1" applyBorder="1" applyAlignment="1">
      <alignment horizontal="center" vertical="center"/>
    </xf>
    <xf numFmtId="0" fontId="20" fillId="36" borderId="22" xfId="15" applyFont="1" applyFill="1" applyBorder="1" applyAlignment="1">
      <alignment horizontal="center" vertical="center"/>
    </xf>
    <xf numFmtId="0" fontId="20" fillId="35" borderId="0" xfId="0" applyFont="1" applyFill="1" applyAlignment="1">
      <alignment horizontal="center" vertical="center"/>
    </xf>
    <xf numFmtId="0" fontId="16" fillId="35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E79B"/>
      <color rgb="FFFFEDB3"/>
      <color rgb="FFFFE593"/>
      <color rgb="FFD1D1D1"/>
      <color rgb="FF90909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pn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123825</xdr:rowOff>
    </xdr:from>
    <xdr:to>
      <xdr:col>1</xdr:col>
      <xdr:colOff>1047750</xdr:colOff>
      <xdr:row>0</xdr:row>
      <xdr:rowOff>729600</xdr:rowOff>
    </xdr:to>
    <xdr:pic>
      <xdr:nvPicPr>
        <xdr:cNvPr id="2" name="Picture 1" descr="نتيجة بحث الصور عن ‪birkenstock new logo‬‏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23825"/>
          <a:ext cx="2228850" cy="6057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</xdr:row>
      <xdr:rowOff>152400</xdr:rowOff>
    </xdr:from>
    <xdr:to>
      <xdr:col>0</xdr:col>
      <xdr:colOff>1179539</xdr:colOff>
      <xdr:row>2</xdr:row>
      <xdr:rowOff>632079</xdr:rowOff>
    </xdr:to>
    <xdr:pic>
      <xdr:nvPicPr>
        <xdr:cNvPr id="3" name="Image 10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2050"/>
          <a:ext cx="1179539" cy="479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219075</xdr:colOff>
      <xdr:row>6</xdr:row>
      <xdr:rowOff>9525</xdr:rowOff>
    </xdr:from>
    <xdr:to>
      <xdr:col>0</xdr:col>
      <xdr:colOff>952501</xdr:colOff>
      <xdr:row>6</xdr:row>
      <xdr:rowOff>742951</xdr:rowOff>
    </xdr:to>
    <xdr:pic>
      <xdr:nvPicPr>
        <xdr:cNvPr id="4" name="Image 3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067175"/>
          <a:ext cx="733426" cy="733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7</xdr:row>
      <xdr:rowOff>9525</xdr:rowOff>
    </xdr:from>
    <xdr:to>
      <xdr:col>0</xdr:col>
      <xdr:colOff>981075</xdr:colOff>
      <xdr:row>8</xdr:row>
      <xdr:rowOff>0</xdr:rowOff>
    </xdr:to>
    <xdr:pic>
      <xdr:nvPicPr>
        <xdr:cNvPr id="5" name="Image 4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829175"/>
          <a:ext cx="75247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11</xdr:row>
      <xdr:rowOff>66675</xdr:rowOff>
    </xdr:from>
    <xdr:to>
      <xdr:col>0</xdr:col>
      <xdr:colOff>1152525</xdr:colOff>
      <xdr:row>11</xdr:row>
      <xdr:rowOff>695325</xdr:rowOff>
    </xdr:to>
    <xdr:pic>
      <xdr:nvPicPr>
        <xdr:cNvPr id="6" name="Image 10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934325"/>
          <a:ext cx="11430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14</xdr:row>
      <xdr:rowOff>66675</xdr:rowOff>
    </xdr:from>
    <xdr:to>
      <xdr:col>0</xdr:col>
      <xdr:colOff>1154676</xdr:colOff>
      <xdr:row>14</xdr:row>
      <xdr:rowOff>685800</xdr:rowOff>
    </xdr:to>
    <xdr:pic>
      <xdr:nvPicPr>
        <xdr:cNvPr id="7" name="Image 10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220325"/>
          <a:ext cx="1078476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15</xdr:row>
      <xdr:rowOff>57150</xdr:rowOff>
    </xdr:from>
    <xdr:to>
      <xdr:col>0</xdr:col>
      <xdr:colOff>1162051</xdr:colOff>
      <xdr:row>15</xdr:row>
      <xdr:rowOff>685281</xdr:rowOff>
    </xdr:to>
    <xdr:pic>
      <xdr:nvPicPr>
        <xdr:cNvPr id="8" name="Image 44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972800"/>
          <a:ext cx="1114426" cy="628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266700</xdr:colOff>
      <xdr:row>16</xdr:row>
      <xdr:rowOff>28575</xdr:rowOff>
    </xdr:from>
    <xdr:to>
      <xdr:col>0</xdr:col>
      <xdr:colOff>1000125</xdr:colOff>
      <xdr:row>17</xdr:row>
      <xdr:rowOff>0</xdr:rowOff>
    </xdr:to>
    <xdr:pic>
      <xdr:nvPicPr>
        <xdr:cNvPr id="9" name="Image 109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706225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18</xdr:row>
      <xdr:rowOff>95250</xdr:rowOff>
    </xdr:from>
    <xdr:to>
      <xdr:col>0</xdr:col>
      <xdr:colOff>1152525</xdr:colOff>
      <xdr:row>18</xdr:row>
      <xdr:rowOff>685800</xdr:rowOff>
    </xdr:to>
    <xdr:pic>
      <xdr:nvPicPr>
        <xdr:cNvPr id="10" name="Image 45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3296900"/>
          <a:ext cx="108585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19</xdr:row>
      <xdr:rowOff>104775</xdr:rowOff>
    </xdr:from>
    <xdr:to>
      <xdr:col>0</xdr:col>
      <xdr:colOff>1153231</xdr:colOff>
      <xdr:row>19</xdr:row>
      <xdr:rowOff>657225</xdr:rowOff>
    </xdr:to>
    <xdr:pic>
      <xdr:nvPicPr>
        <xdr:cNvPr id="11" name="Image 46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4068425"/>
          <a:ext cx="1115131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23</xdr:row>
      <xdr:rowOff>28575</xdr:rowOff>
    </xdr:from>
    <xdr:to>
      <xdr:col>0</xdr:col>
      <xdr:colOff>1133475</xdr:colOff>
      <xdr:row>23</xdr:row>
      <xdr:rowOff>733425</xdr:rowOff>
    </xdr:to>
    <xdr:pic>
      <xdr:nvPicPr>
        <xdr:cNvPr id="12" name="Image 11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040225"/>
          <a:ext cx="1000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27</xdr:row>
      <xdr:rowOff>85725</xdr:rowOff>
    </xdr:from>
    <xdr:to>
      <xdr:col>0</xdr:col>
      <xdr:colOff>1162050</xdr:colOff>
      <xdr:row>27</xdr:row>
      <xdr:rowOff>696607</xdr:rowOff>
    </xdr:to>
    <xdr:pic>
      <xdr:nvPicPr>
        <xdr:cNvPr id="13" name="Image 112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0145375"/>
          <a:ext cx="1095375" cy="610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35</xdr:row>
      <xdr:rowOff>85725</xdr:rowOff>
    </xdr:from>
    <xdr:to>
      <xdr:col>0</xdr:col>
      <xdr:colOff>1200150</xdr:colOff>
      <xdr:row>35</xdr:row>
      <xdr:rowOff>695325</xdr:rowOff>
    </xdr:to>
    <xdr:pic>
      <xdr:nvPicPr>
        <xdr:cNvPr id="15" name="Image 52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6241375"/>
          <a:ext cx="10668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161924</xdr:colOff>
      <xdr:row>36</xdr:row>
      <xdr:rowOff>685800</xdr:rowOff>
    </xdr:from>
    <xdr:to>
      <xdr:col>0</xdr:col>
      <xdr:colOff>1123949</xdr:colOff>
      <xdr:row>38</xdr:row>
      <xdr:rowOff>123825</xdr:rowOff>
    </xdr:to>
    <xdr:pic>
      <xdr:nvPicPr>
        <xdr:cNvPr id="16" name="Image 53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27603450"/>
          <a:ext cx="96202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38</xdr:row>
      <xdr:rowOff>85725</xdr:rowOff>
    </xdr:from>
    <xdr:to>
      <xdr:col>0</xdr:col>
      <xdr:colOff>1181100</xdr:colOff>
      <xdr:row>38</xdr:row>
      <xdr:rowOff>651510</xdr:rowOff>
    </xdr:to>
    <xdr:pic>
      <xdr:nvPicPr>
        <xdr:cNvPr id="17" name="Image 54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27375"/>
          <a:ext cx="1114425" cy="565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39</xdr:row>
      <xdr:rowOff>85725</xdr:rowOff>
    </xdr:from>
    <xdr:to>
      <xdr:col>0</xdr:col>
      <xdr:colOff>1162050</xdr:colOff>
      <xdr:row>39</xdr:row>
      <xdr:rowOff>690123</xdr:rowOff>
    </xdr:to>
    <xdr:pic>
      <xdr:nvPicPr>
        <xdr:cNvPr id="18" name="Image 58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9289375"/>
          <a:ext cx="1076325" cy="604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40</xdr:row>
      <xdr:rowOff>95250</xdr:rowOff>
    </xdr:from>
    <xdr:to>
      <xdr:col>0</xdr:col>
      <xdr:colOff>1162051</xdr:colOff>
      <xdr:row>40</xdr:row>
      <xdr:rowOff>603813</xdr:rowOff>
    </xdr:to>
    <xdr:pic>
      <xdr:nvPicPr>
        <xdr:cNvPr id="19" name="Image 59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0060900"/>
          <a:ext cx="1085851" cy="508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38099</xdr:colOff>
      <xdr:row>40</xdr:row>
      <xdr:rowOff>676275</xdr:rowOff>
    </xdr:from>
    <xdr:to>
      <xdr:col>0</xdr:col>
      <xdr:colOff>1183270</xdr:colOff>
      <xdr:row>41</xdr:row>
      <xdr:rowOff>761999</xdr:rowOff>
    </xdr:to>
    <xdr:pic>
      <xdr:nvPicPr>
        <xdr:cNvPr id="20" name="Image 60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30641925"/>
          <a:ext cx="1145171" cy="847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42</xdr:row>
      <xdr:rowOff>123825</xdr:rowOff>
    </xdr:from>
    <xdr:to>
      <xdr:col>0</xdr:col>
      <xdr:colOff>1182207</xdr:colOff>
      <xdr:row>42</xdr:row>
      <xdr:rowOff>694012</xdr:rowOff>
    </xdr:to>
    <xdr:pic>
      <xdr:nvPicPr>
        <xdr:cNvPr id="21" name="Image 61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1613475"/>
          <a:ext cx="1153632" cy="570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44</xdr:row>
      <xdr:rowOff>685800</xdr:rowOff>
    </xdr:from>
    <xdr:to>
      <xdr:col>0</xdr:col>
      <xdr:colOff>1038225</xdr:colOff>
      <xdr:row>45</xdr:row>
      <xdr:rowOff>752475</xdr:rowOff>
    </xdr:to>
    <xdr:pic>
      <xdr:nvPicPr>
        <xdr:cNvPr id="22" name="Image 62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3699450"/>
          <a:ext cx="8286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209549</xdr:colOff>
      <xdr:row>45</xdr:row>
      <xdr:rowOff>685800</xdr:rowOff>
    </xdr:from>
    <xdr:to>
      <xdr:col>0</xdr:col>
      <xdr:colOff>1038224</xdr:colOff>
      <xdr:row>46</xdr:row>
      <xdr:rowOff>752475</xdr:rowOff>
    </xdr:to>
    <xdr:pic>
      <xdr:nvPicPr>
        <xdr:cNvPr id="23" name="Image 63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" y="34461450"/>
          <a:ext cx="8286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238124</xdr:colOff>
      <xdr:row>46</xdr:row>
      <xdr:rowOff>657225</xdr:rowOff>
    </xdr:from>
    <xdr:to>
      <xdr:col>0</xdr:col>
      <xdr:colOff>1104899</xdr:colOff>
      <xdr:row>48</xdr:row>
      <xdr:rowOff>0</xdr:rowOff>
    </xdr:to>
    <xdr:pic>
      <xdr:nvPicPr>
        <xdr:cNvPr id="24" name="Image 65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35194875"/>
          <a:ext cx="866775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50</xdr:row>
      <xdr:rowOff>38100</xdr:rowOff>
    </xdr:from>
    <xdr:to>
      <xdr:col>0</xdr:col>
      <xdr:colOff>1141524</xdr:colOff>
      <xdr:row>50</xdr:row>
      <xdr:rowOff>685800</xdr:rowOff>
    </xdr:to>
    <xdr:pic>
      <xdr:nvPicPr>
        <xdr:cNvPr id="25" name="Image 68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7623750"/>
          <a:ext cx="1112949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276225</xdr:colOff>
      <xdr:row>58</xdr:row>
      <xdr:rowOff>676275</xdr:rowOff>
    </xdr:from>
    <xdr:to>
      <xdr:col>0</xdr:col>
      <xdr:colOff>1123950</xdr:colOff>
      <xdr:row>60</xdr:row>
      <xdr:rowOff>0</xdr:rowOff>
    </xdr:to>
    <xdr:pic>
      <xdr:nvPicPr>
        <xdr:cNvPr id="26" name="Image 64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4357925"/>
          <a:ext cx="8477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61</xdr:row>
      <xdr:rowOff>752474</xdr:rowOff>
    </xdr:from>
    <xdr:to>
      <xdr:col>0</xdr:col>
      <xdr:colOff>1000125</xdr:colOff>
      <xdr:row>63</xdr:row>
      <xdr:rowOff>47624</xdr:rowOff>
    </xdr:to>
    <xdr:pic>
      <xdr:nvPicPr>
        <xdr:cNvPr id="27" name="Image 76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6034324"/>
          <a:ext cx="8191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28573</xdr:colOff>
      <xdr:row>63</xdr:row>
      <xdr:rowOff>666750</xdr:rowOff>
    </xdr:from>
    <xdr:to>
      <xdr:col>0</xdr:col>
      <xdr:colOff>1188618</xdr:colOff>
      <xdr:row>64</xdr:row>
      <xdr:rowOff>752475</xdr:rowOff>
    </xdr:to>
    <xdr:pic>
      <xdr:nvPicPr>
        <xdr:cNvPr id="28" name="Image 77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3" y="46634400"/>
          <a:ext cx="11600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219075</xdr:colOff>
      <xdr:row>64</xdr:row>
      <xdr:rowOff>647700</xdr:rowOff>
    </xdr:from>
    <xdr:to>
      <xdr:col>0</xdr:col>
      <xdr:colOff>1076325</xdr:colOff>
      <xdr:row>65</xdr:row>
      <xdr:rowOff>742950</xdr:rowOff>
    </xdr:to>
    <xdr:pic>
      <xdr:nvPicPr>
        <xdr:cNvPr id="29" name="Image 78"/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377350"/>
          <a:ext cx="8572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65</xdr:row>
      <xdr:rowOff>714375</xdr:rowOff>
    </xdr:from>
    <xdr:to>
      <xdr:col>0</xdr:col>
      <xdr:colOff>1183728</xdr:colOff>
      <xdr:row>67</xdr:row>
      <xdr:rowOff>56100</xdr:rowOff>
    </xdr:to>
    <xdr:pic>
      <xdr:nvPicPr>
        <xdr:cNvPr id="30" name="Image 79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8206025"/>
          <a:ext cx="1174203" cy="86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67</xdr:row>
      <xdr:rowOff>133350</xdr:rowOff>
    </xdr:from>
    <xdr:to>
      <xdr:col>0</xdr:col>
      <xdr:colOff>1155481</xdr:colOff>
      <xdr:row>67</xdr:row>
      <xdr:rowOff>647700</xdr:rowOff>
    </xdr:to>
    <xdr:pic>
      <xdr:nvPicPr>
        <xdr:cNvPr id="31" name="Image 80"/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9149000"/>
          <a:ext cx="1117381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68</xdr:row>
      <xdr:rowOff>57150</xdr:rowOff>
    </xdr:from>
    <xdr:to>
      <xdr:col>0</xdr:col>
      <xdr:colOff>1108587</xdr:colOff>
      <xdr:row>68</xdr:row>
      <xdr:rowOff>609600</xdr:rowOff>
    </xdr:to>
    <xdr:pic>
      <xdr:nvPicPr>
        <xdr:cNvPr id="32" name="Image 81"/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9834800"/>
          <a:ext cx="1051437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676275</xdr:rowOff>
    </xdr:from>
    <xdr:to>
      <xdr:col>0</xdr:col>
      <xdr:colOff>1194222</xdr:colOff>
      <xdr:row>70</xdr:row>
      <xdr:rowOff>19049</xdr:rowOff>
    </xdr:to>
    <xdr:pic>
      <xdr:nvPicPr>
        <xdr:cNvPr id="33" name="Image 83"/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453925"/>
          <a:ext cx="1194222" cy="866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69</xdr:row>
      <xdr:rowOff>657225</xdr:rowOff>
    </xdr:from>
    <xdr:to>
      <xdr:col>0</xdr:col>
      <xdr:colOff>1085850</xdr:colOff>
      <xdr:row>71</xdr:row>
      <xdr:rowOff>66675</xdr:rowOff>
    </xdr:to>
    <xdr:pic>
      <xdr:nvPicPr>
        <xdr:cNvPr id="34" name="Image 85"/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1196875"/>
          <a:ext cx="93345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70</xdr:row>
      <xdr:rowOff>676276</xdr:rowOff>
    </xdr:from>
    <xdr:to>
      <xdr:col>0</xdr:col>
      <xdr:colOff>1066800</xdr:colOff>
      <xdr:row>71</xdr:row>
      <xdr:rowOff>733426</xdr:rowOff>
    </xdr:to>
    <xdr:pic>
      <xdr:nvPicPr>
        <xdr:cNvPr id="35" name="Image 87"/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1977926"/>
          <a:ext cx="8191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74</xdr:row>
      <xdr:rowOff>38100</xdr:rowOff>
    </xdr:from>
    <xdr:to>
      <xdr:col>0</xdr:col>
      <xdr:colOff>1177567</xdr:colOff>
      <xdr:row>74</xdr:row>
      <xdr:rowOff>695325</xdr:rowOff>
    </xdr:to>
    <xdr:pic>
      <xdr:nvPicPr>
        <xdr:cNvPr id="36" name="Image 90"/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4387750"/>
          <a:ext cx="1091842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75</xdr:row>
      <xdr:rowOff>28575</xdr:rowOff>
    </xdr:from>
    <xdr:to>
      <xdr:col>0</xdr:col>
      <xdr:colOff>1104900</xdr:colOff>
      <xdr:row>75</xdr:row>
      <xdr:rowOff>757238</xdr:rowOff>
    </xdr:to>
    <xdr:pic>
      <xdr:nvPicPr>
        <xdr:cNvPr id="37" name="Image 92"/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5140225"/>
          <a:ext cx="971550" cy="728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76</xdr:row>
      <xdr:rowOff>66675</xdr:rowOff>
    </xdr:from>
    <xdr:to>
      <xdr:col>0</xdr:col>
      <xdr:colOff>1179717</xdr:colOff>
      <xdr:row>76</xdr:row>
      <xdr:rowOff>723900</xdr:rowOff>
    </xdr:to>
    <xdr:pic>
      <xdr:nvPicPr>
        <xdr:cNvPr id="38" name="Image 93"/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5940325"/>
          <a:ext cx="1113042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742950</xdr:rowOff>
    </xdr:from>
    <xdr:to>
      <xdr:col>0</xdr:col>
      <xdr:colOff>1214438</xdr:colOff>
      <xdr:row>61</xdr:row>
      <xdr:rowOff>28575</xdr:rowOff>
    </xdr:to>
    <xdr:pic>
      <xdr:nvPicPr>
        <xdr:cNvPr id="39" name="Image 57"/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262800"/>
          <a:ext cx="1214438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61</xdr:row>
      <xdr:rowOff>38100</xdr:rowOff>
    </xdr:from>
    <xdr:to>
      <xdr:col>0</xdr:col>
      <xdr:colOff>1181100</xdr:colOff>
      <xdr:row>61</xdr:row>
      <xdr:rowOff>723900</xdr:rowOff>
    </xdr:to>
    <xdr:pic>
      <xdr:nvPicPr>
        <xdr:cNvPr id="40" name="Image 56"/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6081950"/>
          <a:ext cx="11239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3</xdr:row>
      <xdr:rowOff>85726</xdr:rowOff>
    </xdr:from>
    <xdr:to>
      <xdr:col>0</xdr:col>
      <xdr:colOff>1162050</xdr:colOff>
      <xdr:row>3</xdr:row>
      <xdr:rowOff>742736</xdr:rowOff>
    </xdr:to>
    <xdr:pic>
      <xdr:nvPicPr>
        <xdr:cNvPr id="41" name="Picture 40" descr="نتيجة بحث الصور عن ‪ARIZONA-151211-STONE‬‏"/>
        <xdr:cNvPicPr/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38100" y="1933576"/>
          <a:ext cx="1123950" cy="657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</xdr:row>
      <xdr:rowOff>714375</xdr:rowOff>
    </xdr:from>
    <xdr:to>
      <xdr:col>0</xdr:col>
      <xdr:colOff>1122294</xdr:colOff>
      <xdr:row>5</xdr:row>
      <xdr:rowOff>65019</xdr:rowOff>
    </xdr:to>
    <xdr:pic>
      <xdr:nvPicPr>
        <xdr:cNvPr id="42" name="Picture 41" descr="نتيجة بحث الصور عن ‪ARIZONA-151791-MOCCA‬‏"/>
        <xdr:cNvPicPr/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247650" y="2562225"/>
          <a:ext cx="874644" cy="874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5</xdr:row>
      <xdr:rowOff>95251</xdr:rowOff>
    </xdr:from>
    <xdr:to>
      <xdr:col>0</xdr:col>
      <xdr:colOff>1171575</xdr:colOff>
      <xdr:row>5</xdr:row>
      <xdr:rowOff>715369</xdr:rowOff>
    </xdr:to>
    <xdr:pic>
      <xdr:nvPicPr>
        <xdr:cNvPr id="43" name="Picture 42" descr="نتيجة بحث الصور عن ‪birkenstock ARIZONA-252591‬‏"/>
        <xdr:cNvPicPr/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9050" y="3467101"/>
          <a:ext cx="1152525" cy="6201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57149</xdr:colOff>
      <xdr:row>8</xdr:row>
      <xdr:rowOff>0</xdr:rowOff>
    </xdr:from>
    <xdr:to>
      <xdr:col>0</xdr:col>
      <xdr:colOff>1152524</xdr:colOff>
      <xdr:row>8</xdr:row>
      <xdr:rowOff>761669</xdr:rowOff>
    </xdr:to>
    <xdr:pic>
      <xdr:nvPicPr>
        <xdr:cNvPr id="44" name="Picture 43" descr="نتيجة بحث الصور عن ‪birkenstock ARIZONA-252913-BLUE‬‏"/>
        <xdr:cNvPicPr/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57149" y="5657850"/>
          <a:ext cx="1095375" cy="761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57150</xdr:rowOff>
    </xdr:from>
    <xdr:to>
      <xdr:col>0</xdr:col>
      <xdr:colOff>1162050</xdr:colOff>
      <xdr:row>9</xdr:row>
      <xdr:rowOff>732191</xdr:rowOff>
    </xdr:to>
    <xdr:pic>
      <xdr:nvPicPr>
        <xdr:cNvPr id="45" name="Picture 44" descr="C:\Users\Mezrani\Pictures\Birk1.jpg"/>
        <xdr:cNvPicPr/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0" y="6477000"/>
          <a:ext cx="1162050" cy="6750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10</xdr:row>
      <xdr:rowOff>152400</xdr:rowOff>
    </xdr:from>
    <xdr:to>
      <xdr:col>0</xdr:col>
      <xdr:colOff>1209675</xdr:colOff>
      <xdr:row>10</xdr:row>
      <xdr:rowOff>675778</xdr:rowOff>
    </xdr:to>
    <xdr:pic>
      <xdr:nvPicPr>
        <xdr:cNvPr id="46" name="Picture 45" descr="C:\Users\Mezrani\Pictures\Birk2.jpg"/>
        <xdr:cNvPicPr/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19050" y="7334250"/>
          <a:ext cx="1190625" cy="52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11</xdr:row>
      <xdr:rowOff>676275</xdr:rowOff>
    </xdr:from>
    <xdr:to>
      <xdr:col>0</xdr:col>
      <xdr:colOff>1096948</xdr:colOff>
      <xdr:row>13</xdr:row>
      <xdr:rowOff>58723</xdr:rowOff>
    </xdr:to>
    <xdr:pic>
      <xdr:nvPicPr>
        <xdr:cNvPr id="47" name="Picture 46" descr="C:\Users\Mezrani\Pictures\Birk3.jpg"/>
        <xdr:cNvPicPr/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190500" y="8620125"/>
          <a:ext cx="906448" cy="9064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13</xdr:row>
      <xdr:rowOff>38100</xdr:rowOff>
    </xdr:from>
    <xdr:to>
      <xdr:col>0</xdr:col>
      <xdr:colOff>1171575</xdr:colOff>
      <xdr:row>13</xdr:row>
      <xdr:rowOff>729781</xdr:rowOff>
    </xdr:to>
    <xdr:pic>
      <xdr:nvPicPr>
        <xdr:cNvPr id="48" name="Picture 47" descr="C:\Users\Mezrani\Pictures\Birk4.jpg"/>
        <xdr:cNvPicPr/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142875" y="9505950"/>
          <a:ext cx="1028700" cy="691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17</xdr:row>
      <xdr:rowOff>85725</xdr:rowOff>
    </xdr:from>
    <xdr:to>
      <xdr:col>0</xdr:col>
      <xdr:colOff>1141480</xdr:colOff>
      <xdr:row>17</xdr:row>
      <xdr:rowOff>649019</xdr:rowOff>
    </xdr:to>
    <xdr:pic>
      <xdr:nvPicPr>
        <xdr:cNvPr id="49" name="Picture 48" descr="C:\Users\Mezrani\Pictures\Birk5.jpg"/>
        <xdr:cNvPicPr/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85725" y="12601575"/>
          <a:ext cx="1055755" cy="5632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19</xdr:row>
      <xdr:rowOff>657225</xdr:rowOff>
    </xdr:from>
    <xdr:to>
      <xdr:col>0</xdr:col>
      <xdr:colOff>1143000</xdr:colOff>
      <xdr:row>21</xdr:row>
      <xdr:rowOff>157618</xdr:rowOff>
    </xdr:to>
    <xdr:pic>
      <xdr:nvPicPr>
        <xdr:cNvPr id="50" name="Picture 49" descr="C:\Users\Mezrani\Pictures\Birk6.jpg"/>
        <xdr:cNvPicPr/>
      </xdr:nvPicPr>
      <xdr:blipFill>
        <a:blip xmlns:r="http://schemas.openxmlformats.org/officeDocument/2006/relationships" r:embed="rId48"/>
        <a:srcRect/>
        <a:stretch>
          <a:fillRect/>
        </a:stretch>
      </xdr:blipFill>
      <xdr:spPr bwMode="auto">
        <a:xfrm>
          <a:off x="66675" y="14697075"/>
          <a:ext cx="1076325" cy="1024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21</xdr:row>
      <xdr:rowOff>76200</xdr:rowOff>
    </xdr:from>
    <xdr:to>
      <xdr:col>0</xdr:col>
      <xdr:colOff>1181100</xdr:colOff>
      <xdr:row>21</xdr:row>
      <xdr:rowOff>737335</xdr:rowOff>
    </xdr:to>
    <xdr:pic>
      <xdr:nvPicPr>
        <xdr:cNvPr id="51" name="Picture 50" descr="نتيجة بحث الصور عن ‪birkenstock ARIZONA-52873-BASALT‬‏"/>
        <xdr:cNvPicPr/>
      </xdr:nvPicPr>
      <xdr:blipFill>
        <a:blip xmlns:r="http://schemas.openxmlformats.org/officeDocument/2006/relationships" r:embed="rId49"/>
        <a:srcRect/>
        <a:stretch>
          <a:fillRect/>
        </a:stretch>
      </xdr:blipFill>
      <xdr:spPr bwMode="auto">
        <a:xfrm>
          <a:off x="9525" y="15640050"/>
          <a:ext cx="1171575" cy="6611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22</xdr:row>
      <xdr:rowOff>28576</xdr:rowOff>
    </xdr:from>
    <xdr:to>
      <xdr:col>0</xdr:col>
      <xdr:colOff>1171575</xdr:colOff>
      <xdr:row>22</xdr:row>
      <xdr:rowOff>723322</xdr:rowOff>
    </xdr:to>
    <xdr:pic>
      <xdr:nvPicPr>
        <xdr:cNvPr id="52" name="Picture 51" descr="نتيجة بحث الصور عن ‪birkenstock ARIZONA-551031‬‏"/>
        <xdr:cNvPicPr/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28575" y="16354426"/>
          <a:ext cx="1143000" cy="6947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27</xdr:row>
      <xdr:rowOff>714375</xdr:rowOff>
    </xdr:from>
    <xdr:to>
      <xdr:col>0</xdr:col>
      <xdr:colOff>1119312</xdr:colOff>
      <xdr:row>29</xdr:row>
      <xdr:rowOff>157287</xdr:rowOff>
    </xdr:to>
    <xdr:pic>
      <xdr:nvPicPr>
        <xdr:cNvPr id="53" name="Picture 52" descr="C:\Users\Mezrani\Pictures\Birk7.jpg"/>
        <xdr:cNvPicPr/>
      </xdr:nvPicPr>
      <xdr:blipFill>
        <a:blip xmlns:r="http://schemas.openxmlformats.org/officeDocument/2006/relationships" r:embed="rId51"/>
        <a:srcRect/>
        <a:stretch>
          <a:fillRect/>
        </a:stretch>
      </xdr:blipFill>
      <xdr:spPr bwMode="auto">
        <a:xfrm>
          <a:off x="152400" y="20850225"/>
          <a:ext cx="966912" cy="966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23</xdr:row>
      <xdr:rowOff>704850</xdr:rowOff>
    </xdr:from>
    <xdr:to>
      <xdr:col>0</xdr:col>
      <xdr:colOff>1114425</xdr:colOff>
      <xdr:row>25</xdr:row>
      <xdr:rowOff>123825</xdr:rowOff>
    </xdr:to>
    <xdr:pic>
      <xdr:nvPicPr>
        <xdr:cNvPr id="54" name="Picture 53" descr="C:\Users\Mezrani\Pictures\Birk8.jpg"/>
        <xdr:cNvPicPr/>
      </xdr:nvPicPr>
      <xdr:blipFill>
        <a:blip xmlns:r="http://schemas.openxmlformats.org/officeDocument/2006/relationships" r:embed="rId52"/>
        <a:srcRect/>
        <a:stretch>
          <a:fillRect/>
        </a:stretch>
      </xdr:blipFill>
      <xdr:spPr bwMode="auto">
        <a:xfrm>
          <a:off x="180975" y="17792700"/>
          <a:ext cx="9334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24</xdr:row>
      <xdr:rowOff>714375</xdr:rowOff>
    </xdr:from>
    <xdr:to>
      <xdr:col>0</xdr:col>
      <xdr:colOff>1152525</xdr:colOff>
      <xdr:row>26</xdr:row>
      <xdr:rowOff>82798</xdr:rowOff>
    </xdr:to>
    <xdr:pic>
      <xdr:nvPicPr>
        <xdr:cNvPr id="55" name="Picture 54" descr="C:\Users\Mezrani\Pictures\Birk9.jpg"/>
        <xdr:cNvPicPr/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171450" y="18564225"/>
          <a:ext cx="981075" cy="892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</xdr:row>
      <xdr:rowOff>76201</xdr:rowOff>
    </xdr:from>
    <xdr:to>
      <xdr:col>0</xdr:col>
      <xdr:colOff>1152525</xdr:colOff>
      <xdr:row>29</xdr:row>
      <xdr:rowOff>693173</xdr:rowOff>
    </xdr:to>
    <xdr:pic>
      <xdr:nvPicPr>
        <xdr:cNvPr id="56" name="Picture 55" descr="C:\Users\Mezrani\Pictures\Birk10.jpg"/>
        <xdr:cNvPicPr/>
      </xdr:nvPicPr>
      <xdr:blipFill>
        <a:blip xmlns:r="http://schemas.openxmlformats.org/officeDocument/2006/relationships" r:embed="rId54"/>
        <a:srcRect/>
        <a:stretch>
          <a:fillRect/>
        </a:stretch>
      </xdr:blipFill>
      <xdr:spPr bwMode="auto">
        <a:xfrm>
          <a:off x="38100" y="21736051"/>
          <a:ext cx="1114425" cy="6169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1189549</xdr:colOff>
      <xdr:row>31</xdr:row>
      <xdr:rowOff>27008</xdr:rowOff>
    </xdr:to>
    <xdr:pic>
      <xdr:nvPicPr>
        <xdr:cNvPr id="57" name="Picture 56" descr="C:\Users\Mezrani\Pictures\Birk11.jpg"/>
        <xdr:cNvPicPr/>
      </xdr:nvPicPr>
      <xdr:blipFill>
        <a:blip xmlns:r="http://schemas.openxmlformats.org/officeDocument/2006/relationships" r:embed="rId55"/>
        <a:srcRect/>
        <a:stretch>
          <a:fillRect/>
        </a:stretch>
      </xdr:blipFill>
      <xdr:spPr bwMode="auto">
        <a:xfrm>
          <a:off x="0" y="22421850"/>
          <a:ext cx="1189549" cy="789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31</xdr:row>
      <xdr:rowOff>38099</xdr:rowOff>
    </xdr:from>
    <xdr:to>
      <xdr:col>0</xdr:col>
      <xdr:colOff>1209675</xdr:colOff>
      <xdr:row>31</xdr:row>
      <xdr:rowOff>658494</xdr:rowOff>
    </xdr:to>
    <xdr:pic>
      <xdr:nvPicPr>
        <xdr:cNvPr id="58" name="Picture 57" descr="C:\Users\Mezrani\Pictures\Birk12.jpg"/>
        <xdr:cNvPicPr/>
      </xdr:nvPicPr>
      <xdr:blipFill>
        <a:blip xmlns:r="http://schemas.openxmlformats.org/officeDocument/2006/relationships" r:embed="rId56"/>
        <a:srcRect/>
        <a:stretch>
          <a:fillRect/>
        </a:stretch>
      </xdr:blipFill>
      <xdr:spPr bwMode="auto">
        <a:xfrm>
          <a:off x="19050" y="23221949"/>
          <a:ext cx="1190625" cy="620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31</xdr:row>
      <xdr:rowOff>647700</xdr:rowOff>
    </xdr:from>
    <xdr:to>
      <xdr:col>0</xdr:col>
      <xdr:colOff>1194104</xdr:colOff>
      <xdr:row>33</xdr:row>
      <xdr:rowOff>193979</xdr:rowOff>
    </xdr:to>
    <xdr:pic>
      <xdr:nvPicPr>
        <xdr:cNvPr id="59" name="Picture 58" descr="C:\Users\Mezrani\Pictures\Birk13.jpg"/>
        <xdr:cNvPicPr/>
      </xdr:nvPicPr>
      <xdr:blipFill>
        <a:blip xmlns:r="http://schemas.openxmlformats.org/officeDocument/2006/relationships" r:embed="rId57"/>
        <a:srcRect/>
        <a:stretch>
          <a:fillRect/>
        </a:stretch>
      </xdr:blipFill>
      <xdr:spPr bwMode="auto">
        <a:xfrm>
          <a:off x="123825" y="23831550"/>
          <a:ext cx="1070279" cy="1070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36</xdr:row>
      <xdr:rowOff>19050</xdr:rowOff>
    </xdr:from>
    <xdr:to>
      <xdr:col>0</xdr:col>
      <xdr:colOff>1077816</xdr:colOff>
      <xdr:row>36</xdr:row>
      <xdr:rowOff>757543</xdr:rowOff>
    </xdr:to>
    <xdr:pic>
      <xdr:nvPicPr>
        <xdr:cNvPr id="60" name="Picture 59" descr="C:\Users\Mezrani\Pictures\Birk14.jpg"/>
        <xdr:cNvPicPr/>
      </xdr:nvPicPr>
      <xdr:blipFill>
        <a:blip xmlns:r="http://schemas.openxmlformats.org/officeDocument/2006/relationships" r:embed="rId58"/>
        <a:srcRect/>
        <a:stretch>
          <a:fillRect/>
        </a:stretch>
      </xdr:blipFill>
      <xdr:spPr bwMode="auto">
        <a:xfrm>
          <a:off x="238125" y="27012900"/>
          <a:ext cx="839691" cy="738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</xdr:row>
      <xdr:rowOff>38100</xdr:rowOff>
    </xdr:from>
    <xdr:to>
      <xdr:col>0</xdr:col>
      <xdr:colOff>1171575</xdr:colOff>
      <xdr:row>43</xdr:row>
      <xdr:rowOff>653415</xdr:rowOff>
    </xdr:to>
    <xdr:pic>
      <xdr:nvPicPr>
        <xdr:cNvPr id="61" name="Picture 60" descr="C:\Users\Mezrani\Pictures\Birkenstock Pictures\Birk15.JPG"/>
        <xdr:cNvPicPr/>
      </xdr:nvPicPr>
      <xdr:blipFill>
        <a:blip xmlns:r="http://schemas.openxmlformats.org/officeDocument/2006/relationships" r:embed="rId59"/>
        <a:srcRect/>
        <a:stretch>
          <a:fillRect/>
        </a:stretch>
      </xdr:blipFill>
      <xdr:spPr bwMode="auto">
        <a:xfrm>
          <a:off x="0" y="32365950"/>
          <a:ext cx="1171575" cy="6153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43</xdr:row>
      <xdr:rowOff>685800</xdr:rowOff>
    </xdr:from>
    <xdr:to>
      <xdr:col>0</xdr:col>
      <xdr:colOff>1135214</xdr:colOff>
      <xdr:row>45</xdr:row>
      <xdr:rowOff>144614</xdr:rowOff>
    </xdr:to>
    <xdr:pic>
      <xdr:nvPicPr>
        <xdr:cNvPr id="62" name="Picture 61" descr="C:\Users\Mezrani\Pictures\Birkenstock Pictures\Birk16.jpg"/>
        <xdr:cNvPicPr/>
      </xdr:nvPicPr>
      <xdr:blipFill>
        <a:blip xmlns:r="http://schemas.openxmlformats.org/officeDocument/2006/relationships" r:embed="rId60"/>
        <a:srcRect/>
        <a:stretch>
          <a:fillRect/>
        </a:stretch>
      </xdr:blipFill>
      <xdr:spPr bwMode="auto">
        <a:xfrm>
          <a:off x="152400" y="33013650"/>
          <a:ext cx="982814" cy="9828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209549</xdr:colOff>
      <xdr:row>47</xdr:row>
      <xdr:rowOff>647700</xdr:rowOff>
    </xdr:from>
    <xdr:to>
      <xdr:col>0</xdr:col>
      <xdr:colOff>1114424</xdr:colOff>
      <xdr:row>49</xdr:row>
      <xdr:rowOff>9774</xdr:rowOff>
    </xdr:to>
    <xdr:pic>
      <xdr:nvPicPr>
        <xdr:cNvPr id="63" name="Picture 62" descr="C:\Users\Mezrani\Pictures\Birkenstock Pictures\Birk17.jpg"/>
        <xdr:cNvPicPr/>
      </xdr:nvPicPr>
      <xdr:blipFill>
        <a:blip xmlns:r="http://schemas.openxmlformats.org/officeDocument/2006/relationships" r:embed="rId61"/>
        <a:srcRect/>
        <a:stretch>
          <a:fillRect/>
        </a:stretch>
      </xdr:blipFill>
      <xdr:spPr bwMode="auto">
        <a:xfrm>
          <a:off x="209549" y="36023550"/>
          <a:ext cx="904875" cy="886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49</xdr:row>
      <xdr:rowOff>104775</xdr:rowOff>
    </xdr:from>
    <xdr:to>
      <xdr:col>0</xdr:col>
      <xdr:colOff>1143000</xdr:colOff>
      <xdr:row>49</xdr:row>
      <xdr:rowOff>677545</xdr:rowOff>
    </xdr:to>
    <xdr:pic>
      <xdr:nvPicPr>
        <xdr:cNvPr id="64" name="Picture 63" descr="C:\Users\Mezrani\Pictures\Birkenstock Pictures\Birk18.jpg"/>
        <xdr:cNvPicPr/>
      </xdr:nvPicPr>
      <xdr:blipFill>
        <a:blip xmlns:r="http://schemas.openxmlformats.org/officeDocument/2006/relationships" r:embed="rId62"/>
        <a:srcRect/>
        <a:stretch>
          <a:fillRect/>
        </a:stretch>
      </xdr:blipFill>
      <xdr:spPr bwMode="auto">
        <a:xfrm>
          <a:off x="38100" y="37004625"/>
          <a:ext cx="1104900" cy="572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51</xdr:row>
      <xdr:rowOff>104775</xdr:rowOff>
    </xdr:from>
    <xdr:to>
      <xdr:col>0</xdr:col>
      <xdr:colOff>1163955</xdr:colOff>
      <xdr:row>51</xdr:row>
      <xdr:rowOff>674027</xdr:rowOff>
    </xdr:to>
    <xdr:pic>
      <xdr:nvPicPr>
        <xdr:cNvPr id="65" name="Picture 64" descr="C:\Users\Mezrani\Pictures\Birkenstock Pictures\Birk19.jpg"/>
        <xdr:cNvPicPr/>
      </xdr:nvPicPr>
      <xdr:blipFill>
        <a:blip xmlns:r="http://schemas.openxmlformats.org/officeDocument/2006/relationships" r:embed="rId63"/>
        <a:srcRect/>
        <a:stretch>
          <a:fillRect/>
        </a:stretch>
      </xdr:blipFill>
      <xdr:spPr bwMode="auto">
        <a:xfrm>
          <a:off x="85725" y="38528625"/>
          <a:ext cx="1078230" cy="5692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51</xdr:row>
      <xdr:rowOff>685800</xdr:rowOff>
    </xdr:from>
    <xdr:to>
      <xdr:col>0</xdr:col>
      <xdr:colOff>1143000</xdr:colOff>
      <xdr:row>53</xdr:row>
      <xdr:rowOff>80807</xdr:rowOff>
    </xdr:to>
    <xdr:pic>
      <xdr:nvPicPr>
        <xdr:cNvPr id="66" name="Picture 65" descr="C:\Users\Mezrani\Pictures\Birkenstock Pictures\Birk20.jpg"/>
        <xdr:cNvPicPr/>
      </xdr:nvPicPr>
      <xdr:blipFill>
        <a:blip xmlns:r="http://schemas.openxmlformats.org/officeDocument/2006/relationships" r:embed="rId64"/>
        <a:srcRect/>
        <a:stretch>
          <a:fillRect/>
        </a:stretch>
      </xdr:blipFill>
      <xdr:spPr bwMode="auto">
        <a:xfrm>
          <a:off x="219075" y="39109650"/>
          <a:ext cx="923925" cy="919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52</xdr:row>
      <xdr:rowOff>647700</xdr:rowOff>
    </xdr:from>
    <xdr:to>
      <xdr:col>0</xdr:col>
      <xdr:colOff>1181100</xdr:colOff>
      <xdr:row>54</xdr:row>
      <xdr:rowOff>68580</xdr:rowOff>
    </xdr:to>
    <xdr:pic>
      <xdr:nvPicPr>
        <xdr:cNvPr id="67" name="Picture 66" descr="C:\Users\Mezrani\Pictures\Birkenstock Pictures\Birk21.jpg"/>
        <xdr:cNvPicPr/>
      </xdr:nvPicPr>
      <xdr:blipFill>
        <a:blip xmlns:r="http://schemas.openxmlformats.org/officeDocument/2006/relationships" r:embed="rId65"/>
        <a:srcRect/>
        <a:stretch>
          <a:fillRect/>
        </a:stretch>
      </xdr:blipFill>
      <xdr:spPr bwMode="auto">
        <a:xfrm>
          <a:off x="200025" y="39833550"/>
          <a:ext cx="981075" cy="944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47626</xdr:colOff>
      <xdr:row>54</xdr:row>
      <xdr:rowOff>85724</xdr:rowOff>
    </xdr:from>
    <xdr:to>
      <xdr:col>0</xdr:col>
      <xdr:colOff>1181100</xdr:colOff>
      <xdr:row>54</xdr:row>
      <xdr:rowOff>726751</xdr:rowOff>
    </xdr:to>
    <xdr:pic>
      <xdr:nvPicPr>
        <xdr:cNvPr id="68" name="Picture 67" descr="C:\Users\Mezrani\Pictures\Birkenstock Pictures\Birk22.jpg"/>
        <xdr:cNvPicPr/>
      </xdr:nvPicPr>
      <xdr:blipFill>
        <a:blip xmlns:r="http://schemas.openxmlformats.org/officeDocument/2006/relationships" r:embed="rId66"/>
        <a:srcRect/>
        <a:stretch>
          <a:fillRect/>
        </a:stretch>
      </xdr:blipFill>
      <xdr:spPr bwMode="auto">
        <a:xfrm>
          <a:off x="47626" y="40795574"/>
          <a:ext cx="1133474" cy="641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55</xdr:row>
      <xdr:rowOff>19050</xdr:rowOff>
    </xdr:from>
    <xdr:to>
      <xdr:col>0</xdr:col>
      <xdr:colOff>1219119</xdr:colOff>
      <xdr:row>55</xdr:row>
      <xdr:rowOff>725122</xdr:rowOff>
    </xdr:to>
    <xdr:pic>
      <xdr:nvPicPr>
        <xdr:cNvPr id="69" name="Picture 68" descr="C:\Users\Mezrani\Pictures\Birkenstock Pictures\Birk23.jpg"/>
        <xdr:cNvPicPr/>
      </xdr:nvPicPr>
      <xdr:blipFill>
        <a:blip xmlns:r="http://schemas.openxmlformats.org/officeDocument/2006/relationships" r:embed="rId67"/>
        <a:srcRect/>
        <a:stretch>
          <a:fillRect/>
        </a:stretch>
      </xdr:blipFill>
      <xdr:spPr bwMode="auto">
        <a:xfrm>
          <a:off x="95250" y="41490900"/>
          <a:ext cx="1123869" cy="7060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56</xdr:row>
      <xdr:rowOff>19050</xdr:rowOff>
    </xdr:from>
    <xdr:to>
      <xdr:col>0</xdr:col>
      <xdr:colOff>1123950</xdr:colOff>
      <xdr:row>56</xdr:row>
      <xdr:rowOff>724520</xdr:rowOff>
    </xdr:to>
    <xdr:pic>
      <xdr:nvPicPr>
        <xdr:cNvPr id="70" name="Picture 69" descr="C:\Users\Mezrani\Pictures\Birkenstock Pictures\Birk24.jpg"/>
        <xdr:cNvPicPr/>
      </xdr:nvPicPr>
      <xdr:blipFill>
        <a:blip xmlns:r="http://schemas.openxmlformats.org/officeDocument/2006/relationships" r:embed="rId68"/>
        <a:srcRect/>
        <a:stretch>
          <a:fillRect/>
        </a:stretch>
      </xdr:blipFill>
      <xdr:spPr bwMode="auto">
        <a:xfrm>
          <a:off x="123825" y="42252900"/>
          <a:ext cx="1000125" cy="705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57</xdr:row>
      <xdr:rowOff>47625</xdr:rowOff>
    </xdr:from>
    <xdr:to>
      <xdr:col>0</xdr:col>
      <xdr:colOff>1138362</xdr:colOff>
      <xdr:row>57</xdr:row>
      <xdr:rowOff>694213</xdr:rowOff>
    </xdr:to>
    <xdr:pic>
      <xdr:nvPicPr>
        <xdr:cNvPr id="71" name="Picture 70" descr="C:\Users\Mezrani\Pictures\Birkenstock Pictures\Birk25.jpg"/>
        <xdr:cNvPicPr/>
      </xdr:nvPicPr>
      <xdr:blipFill>
        <a:blip xmlns:r="http://schemas.openxmlformats.org/officeDocument/2006/relationships" r:embed="rId69"/>
        <a:srcRect/>
        <a:stretch>
          <a:fillRect/>
        </a:stretch>
      </xdr:blipFill>
      <xdr:spPr bwMode="auto">
        <a:xfrm>
          <a:off x="171450" y="43043475"/>
          <a:ext cx="966912" cy="6465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58</xdr:row>
      <xdr:rowOff>38100</xdr:rowOff>
    </xdr:from>
    <xdr:to>
      <xdr:col>0</xdr:col>
      <xdr:colOff>1128754</xdr:colOff>
      <xdr:row>58</xdr:row>
      <xdr:rowOff>701083</xdr:rowOff>
    </xdr:to>
    <xdr:pic>
      <xdr:nvPicPr>
        <xdr:cNvPr id="72" name="Picture 71" descr="C:\Users\Mezrani\Pictures\Birkenstock Pictures\Birk26.jpg"/>
        <xdr:cNvPicPr/>
      </xdr:nvPicPr>
      <xdr:blipFill>
        <a:blip xmlns:r="http://schemas.openxmlformats.org/officeDocument/2006/relationships" r:embed="rId70"/>
        <a:srcRect/>
        <a:stretch>
          <a:fillRect/>
        </a:stretch>
      </xdr:blipFill>
      <xdr:spPr bwMode="auto">
        <a:xfrm>
          <a:off x="190500" y="43795950"/>
          <a:ext cx="938254" cy="6629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63</xdr:row>
      <xdr:rowOff>38101</xdr:rowOff>
    </xdr:from>
    <xdr:to>
      <xdr:col>0</xdr:col>
      <xdr:colOff>1085850</xdr:colOff>
      <xdr:row>64</xdr:row>
      <xdr:rowOff>18969</xdr:rowOff>
    </xdr:to>
    <xdr:pic>
      <xdr:nvPicPr>
        <xdr:cNvPr id="73" name="Picture 72" descr="C:\Users\Mezrani\Pictures\Birkenstock Pictures\Birk27.jpg"/>
        <xdr:cNvPicPr/>
      </xdr:nvPicPr>
      <xdr:blipFill>
        <a:blip xmlns:r="http://schemas.openxmlformats.org/officeDocument/2006/relationships" r:embed="rId71"/>
        <a:srcRect/>
        <a:stretch>
          <a:fillRect/>
        </a:stretch>
      </xdr:blipFill>
      <xdr:spPr bwMode="auto">
        <a:xfrm>
          <a:off x="276225" y="47605951"/>
          <a:ext cx="809625" cy="7428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72</xdr:row>
      <xdr:rowOff>190500</xdr:rowOff>
    </xdr:from>
    <xdr:to>
      <xdr:col>0</xdr:col>
      <xdr:colOff>1171575</xdr:colOff>
      <xdr:row>72</xdr:row>
      <xdr:rowOff>651192</xdr:rowOff>
    </xdr:to>
    <xdr:pic>
      <xdr:nvPicPr>
        <xdr:cNvPr id="74" name="Picture 73" descr="C:\Users\Mezrani\Pictures\Birkenstock Pictures\Birk29.jpg"/>
        <xdr:cNvPicPr/>
      </xdr:nvPicPr>
      <xdr:blipFill>
        <a:blip xmlns:r="http://schemas.openxmlformats.org/officeDocument/2006/relationships" r:embed="rId72"/>
        <a:srcRect/>
        <a:stretch>
          <a:fillRect/>
        </a:stretch>
      </xdr:blipFill>
      <xdr:spPr bwMode="auto">
        <a:xfrm>
          <a:off x="57150" y="54616350"/>
          <a:ext cx="1114425" cy="460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73</xdr:row>
      <xdr:rowOff>19050</xdr:rowOff>
    </xdr:from>
    <xdr:to>
      <xdr:col>0</xdr:col>
      <xdr:colOff>1189477</xdr:colOff>
      <xdr:row>74</xdr:row>
      <xdr:rowOff>10252</xdr:rowOff>
    </xdr:to>
    <xdr:pic>
      <xdr:nvPicPr>
        <xdr:cNvPr id="75" name="Picture 74" descr="C:\Users\Mezrani\Pictures\Birkenstock Pictures\Birk28.jpg"/>
        <xdr:cNvPicPr/>
      </xdr:nvPicPr>
      <xdr:blipFill>
        <a:blip xmlns:r="http://schemas.openxmlformats.org/officeDocument/2006/relationships" r:embed="rId73"/>
        <a:srcRect/>
        <a:stretch>
          <a:fillRect/>
        </a:stretch>
      </xdr:blipFill>
      <xdr:spPr bwMode="auto">
        <a:xfrm>
          <a:off x="180975" y="55206900"/>
          <a:ext cx="1008502" cy="753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76</xdr:row>
      <xdr:rowOff>752475</xdr:rowOff>
    </xdr:from>
    <xdr:to>
      <xdr:col>0</xdr:col>
      <xdr:colOff>1109539</xdr:colOff>
      <xdr:row>78</xdr:row>
      <xdr:rowOff>52264</xdr:rowOff>
    </xdr:to>
    <xdr:pic>
      <xdr:nvPicPr>
        <xdr:cNvPr id="76" name="Picture 75" descr="C:\Users\Mezrani\Pictures\Birkenstock Pictures\Birk30.jpg"/>
        <xdr:cNvPicPr/>
      </xdr:nvPicPr>
      <xdr:blipFill>
        <a:blip xmlns:r="http://schemas.openxmlformats.org/officeDocument/2006/relationships" r:embed="rId74"/>
        <a:srcRect/>
        <a:stretch>
          <a:fillRect/>
        </a:stretch>
      </xdr:blipFill>
      <xdr:spPr bwMode="auto">
        <a:xfrm>
          <a:off x="285750" y="58226325"/>
          <a:ext cx="823789" cy="8237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247649</xdr:colOff>
      <xdr:row>78</xdr:row>
      <xdr:rowOff>9525</xdr:rowOff>
    </xdr:from>
    <xdr:to>
      <xdr:col>0</xdr:col>
      <xdr:colOff>1076324</xdr:colOff>
      <xdr:row>79</xdr:row>
      <xdr:rowOff>69574</xdr:rowOff>
    </xdr:to>
    <xdr:pic>
      <xdr:nvPicPr>
        <xdr:cNvPr id="77" name="Picture 76" descr="C:\Users\Mezrani\Pictures\Birkenstock Pictures\Birk31.jpg"/>
        <xdr:cNvPicPr/>
      </xdr:nvPicPr>
      <xdr:blipFill>
        <a:blip xmlns:r="http://schemas.openxmlformats.org/officeDocument/2006/relationships" r:embed="rId75"/>
        <a:srcRect/>
        <a:stretch>
          <a:fillRect/>
        </a:stretch>
      </xdr:blipFill>
      <xdr:spPr bwMode="auto">
        <a:xfrm>
          <a:off x="247649" y="59007375"/>
          <a:ext cx="828675" cy="82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79</xdr:row>
      <xdr:rowOff>38100</xdr:rowOff>
    </xdr:from>
    <xdr:to>
      <xdr:col>0</xdr:col>
      <xdr:colOff>1123950</xdr:colOff>
      <xdr:row>79</xdr:row>
      <xdr:rowOff>755559</xdr:rowOff>
    </xdr:to>
    <xdr:pic>
      <xdr:nvPicPr>
        <xdr:cNvPr id="78" name="Picture 77" descr="C:\Users\Mezrani\Pictures\Birkenstock Pictures\Birk32.jpg"/>
        <xdr:cNvPicPr/>
      </xdr:nvPicPr>
      <xdr:blipFill>
        <a:blip xmlns:r="http://schemas.openxmlformats.org/officeDocument/2006/relationships" r:embed="rId76"/>
        <a:srcRect/>
        <a:stretch>
          <a:fillRect/>
        </a:stretch>
      </xdr:blipFill>
      <xdr:spPr bwMode="auto">
        <a:xfrm>
          <a:off x="142875" y="59797950"/>
          <a:ext cx="981075" cy="717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2835.712594907411" createdVersion="4" refreshedVersion="4" minRefreshableVersion="3" recordCount="729">
  <cacheSource type="worksheet">
    <worksheetSource ref="B2:E80" sheet="Birkenstock"/>
  </cacheSource>
  <cacheFields count="10">
    <cacheField name="PN_NO" numFmtId="0">
      <sharedItems/>
    </cacheField>
    <cacheField name="ITEM" numFmtId="0">
      <sharedItems/>
    </cacheField>
    <cacheField name="ITEM_DESCRIPTION" numFmtId="0">
      <sharedItems/>
    </cacheField>
    <cacheField name="SCANNEDQTY" numFmtId="0">
      <sharedItems containsSemiMixedTypes="0" containsString="0" containsNumber="1" containsInteger="1" minValue="1" maxValue="8"/>
    </cacheField>
    <cacheField name="STYLE" numFmtId="0">
      <sharedItems count="82">
        <s v="BKARIZ-151181"/>
        <s v="BKARIZ-151211"/>
        <s v="BKARIZ-151791"/>
        <s v="BKARIZ-151793"/>
        <s v="BKARIZ-252591"/>
        <s v="BKARIZ-252601"/>
        <s v="BKARIZ-252641"/>
        <s v="BKARIZ-252913"/>
        <s v="BKARIZ-352721"/>
        <s v="BKARIZ-352761"/>
        <s v="BKARIZ-451161"/>
        <s v="BKARIZ-51101"/>
        <s v="BKARIZ-51191"/>
        <s v="BKARIZ-51701"/>
        <s v="BKARIZ-51703"/>
        <s v="BKARIZ-51731"/>
        <s v="BKARIZ-51733"/>
        <s v="BKARIZ-51751"/>
        <s v="BKARIZ-51753"/>
        <s v="BKARIZ-51791"/>
        <s v="BKARIZ-52871"/>
        <s v="BKARIZ-52873"/>
        <s v="BKARIZ-551031"/>
        <s v="BKARIZ-551251"/>
        <s v="BKARIZ-551253"/>
        <s v="BKARIZ-551601"/>
        <s v="BKARIZ-552501"/>
        <s v="BKARIZ-552551"/>
        <s v="BKARIZ-651161"/>
        <s v="BKARIZ-651521"/>
        <s v="BKARIZ-652333"/>
        <s v="BKARIZ-652343"/>
        <s v="BKARIZ-652413"/>
        <s v="BKARIZ-652423"/>
        <s v="BKARIZ-751541"/>
        <s v="BKARIZ-751971"/>
        <s v="BKGIZE-143941"/>
        <s v="BKGIZE-341141"/>
        <s v="BKGIZE-341151"/>
        <s v="BKGIZE-341211"/>
        <s v="BKGIZE-343371"/>
        <s v="BKGIZE-43391"/>
        <s v="BKGIZE-43461"/>
        <s v="BKGIZE-43661"/>
        <s v="BKGIZE-43691"/>
        <s v="BKGIZE-43731"/>
        <s v="BKGIZE-43741"/>
        <s v="BKGIZE-43831"/>
        <s v="BKGIZE-43851"/>
        <s v="BKGIZE-743551"/>
        <s v="BKGIZE-843861"/>
        <s v="BKGIZE-843871"/>
        <s v="BKGIZE-843891"/>
        <s v="BKGIZE-843911"/>
        <s v="BKGIZE-845211"/>
        <s v="BKGIZE-845221"/>
        <s v="BKGIZE-845231"/>
        <s v="BKGIZE-845881"/>
        <s v="BKGIZE-943851"/>
        <s v="BKGIZE-943861"/>
        <s v="BKGIZE-943871"/>
        <s v="BKGIZE-543761"/>
        <s v="BKMADR-340113"/>
        <s v="BKMADR-340123"/>
        <s v="BKMADR-340563"/>
        <s v="BKMADR-40233"/>
        <s v="BKMADR-40303"/>
        <s v="BKMADR-40333"/>
        <s v="BKMADR-40403"/>
        <s v="BKMADR-40413"/>
        <s v="BKMADR-40433"/>
        <s v="BKMADR-40733"/>
        <s v="BKMADR-40893"/>
        <s v="BKMADR-440783"/>
        <s v="BKMADR-440793"/>
        <s v="BKMADR-440823"/>
        <s v="BKMADR-440843"/>
        <s v="BKMADR-940103"/>
        <s v="BKMADR-940133"/>
        <s v="BKMADR-940153"/>
        <s v="BKGIZE-341251"/>
        <s v="BKGIZE-341231"/>
      </sharedItems>
    </cacheField>
    <cacheField name="COLOR" numFmtId="0">
      <sharedItems count="48">
        <s v="BKMOCCA"/>
        <s v="BKSTONE"/>
        <s v="BKCORTMOC"/>
        <s v="BKANTQPORT"/>
        <s v="BKANTQDUNE"/>
        <s v="BKAVTRBLK"/>
        <s v="BKBLUE"/>
        <s v="BKTAUPE"/>
        <s v="BKBROWN"/>
        <s v="BKDRKBRN"/>
        <s v="BKBLACK"/>
        <s v="BKWHITE"/>
        <s v="BKBASALT"/>
        <s v="BKHELLBRN"/>
        <s v="BKGINGER"/>
        <s v="BKSUNDRIDTOM"/>
        <s v="BKROOIBTEA"/>
        <s v="BKSAND"/>
        <s v="BKANTHRACITE"/>
        <s v="BKKHAKI"/>
        <s v="BKGLDBRN"/>
        <s v="BKCHERRY"/>
        <s v="BKGRYBLU"/>
        <s v="BKTANGERINE"/>
        <s v="BKPATBLK"/>
        <s v="BKGOLD"/>
        <s v="BKSILVER"/>
        <s v="BKVARPLUM"/>
        <s v="BKICPCORAL"/>
        <s v="BKICPAMETHY"/>
        <s v="BKICPMNDSTIN"/>
        <s v="BKANTQOLV"/>
        <s v="BKPATLILAC"/>
        <s v="BKGRATOF"/>
        <s v="BKGRAKHA"/>
        <s v="BKPATBLUE-ROT"/>
        <s v="BKGRACOPCOIN"/>
        <s v="BKGRAMORGLD"/>
        <s v="BKGRAPRLWHT"/>
        <s v="BKPATWHT"/>
        <s v="BKPATTNGORD"/>
        <s v="BKROSERED"/>
        <s v="BKPLMPRPLE"/>
        <s v="BKPINK"/>
        <s v="BKPATORG"/>
        <s v="BKICPONYX"/>
        <s v="BKICPMLACHIT"/>
        <s v="BKGRAROSWIN"/>
      </sharedItems>
    </cacheField>
    <cacheField name="SIZE" numFmtId="0">
      <sharedItems containsSemiMixedTypes="0" containsString="0" containsNumber="1" containsInteger="1" minValue="35" maxValue="46"/>
    </cacheField>
    <cacheField name="CAT" numFmtId="0">
      <sharedItems count="2">
        <s v="BK-LDS-FWR"/>
        <s v="BK-MNS-FWR"/>
      </sharedItems>
    </cacheField>
    <cacheField name="COO" numFmtId="0">
      <sharedItems count="1">
        <s v="DE"/>
      </sharedItems>
    </cacheField>
    <cacheField name="MATERIAL" numFmtId="0">
      <sharedItems count="7">
        <s v="BIRKO FLOR"/>
        <s v="LEATHER"/>
        <s v="SUEDE"/>
        <s v="BIRKIBUC"/>
        <s v="NUBUCK"/>
        <s v="MICROFIBER"/>
        <s v="NUBUK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9">
  <r>
    <s v="HS041701907"/>
    <s v="4040714059198"/>
    <s v="Arizona-151181-Mocha-40"/>
    <n v="1"/>
    <x v="0"/>
    <x v="0"/>
    <n v="40"/>
    <x v="0"/>
    <x v="0"/>
    <x v="0"/>
  </r>
  <r>
    <s v="HS041701907"/>
    <s v="4040714059198"/>
    <s v="Arizona-151181-Mocha-40"/>
    <n v="2"/>
    <x v="0"/>
    <x v="0"/>
    <n v="40"/>
    <x v="0"/>
    <x v="0"/>
    <x v="0"/>
  </r>
  <r>
    <s v="HS041701907"/>
    <s v="4013871744900"/>
    <s v="Arizona-151211-Stone-41"/>
    <n v="2"/>
    <x v="1"/>
    <x v="1"/>
    <n v="41"/>
    <x v="1"/>
    <x v="0"/>
    <x v="0"/>
  </r>
  <r>
    <s v="HS041701907"/>
    <s v="4013871744917"/>
    <s v="Arizona-151211-Stone-42"/>
    <n v="1"/>
    <x v="1"/>
    <x v="1"/>
    <n v="42"/>
    <x v="1"/>
    <x v="0"/>
    <x v="0"/>
  </r>
  <r>
    <s v="HS041701907"/>
    <s v="4013871744917"/>
    <s v="Arizona-151211-Stone-42"/>
    <n v="2"/>
    <x v="1"/>
    <x v="1"/>
    <n v="42"/>
    <x v="1"/>
    <x v="0"/>
    <x v="0"/>
  </r>
  <r>
    <s v="HS041701907"/>
    <s v="4013871744917"/>
    <s v="Arizona-151211-Stone-42"/>
    <n v="2"/>
    <x v="1"/>
    <x v="1"/>
    <n v="42"/>
    <x v="1"/>
    <x v="0"/>
    <x v="0"/>
  </r>
  <r>
    <s v="HS041701907"/>
    <s v="4013871744917"/>
    <s v="Arizona-151211-Stone-42"/>
    <n v="3"/>
    <x v="1"/>
    <x v="1"/>
    <n v="42"/>
    <x v="1"/>
    <x v="0"/>
    <x v="0"/>
  </r>
  <r>
    <s v="HS041701907"/>
    <s v="4013871744924"/>
    <s v="Arizona-151211-Stone-43"/>
    <n v="2"/>
    <x v="1"/>
    <x v="1"/>
    <n v="43"/>
    <x v="1"/>
    <x v="0"/>
    <x v="0"/>
  </r>
  <r>
    <s v="HS041701907"/>
    <s v="4013871744931"/>
    <s v="Arizona-151211-Stone-44"/>
    <n v="1"/>
    <x v="1"/>
    <x v="1"/>
    <n v="44"/>
    <x v="1"/>
    <x v="0"/>
    <x v="0"/>
  </r>
  <r>
    <s v="HS041701907"/>
    <s v="4013871881575"/>
    <s v="ARIZONA-151791-MOCCA-40"/>
    <n v="1"/>
    <x v="2"/>
    <x v="2"/>
    <n v="40"/>
    <x v="0"/>
    <x v="0"/>
    <x v="1"/>
  </r>
  <r>
    <s v="HS041701907"/>
    <s v="4013871881575"/>
    <s v="ARIZONA-151791-MOCCA-40"/>
    <n v="1"/>
    <x v="2"/>
    <x v="2"/>
    <n v="40"/>
    <x v="0"/>
    <x v="0"/>
    <x v="1"/>
  </r>
  <r>
    <s v="HS041701907"/>
    <s v="4013871881582"/>
    <s v="ARIZONA-151791-MOCCA-41"/>
    <n v="1"/>
    <x v="2"/>
    <x v="2"/>
    <n v="41"/>
    <x v="1"/>
    <x v="0"/>
    <x v="1"/>
  </r>
  <r>
    <s v="HS041701907"/>
    <s v="4013871881742"/>
    <s v="ARIZONA-151793-MOCCA-45"/>
    <n v="1"/>
    <x v="3"/>
    <x v="2"/>
    <n v="45"/>
    <x v="1"/>
    <x v="0"/>
    <x v="1"/>
  </r>
  <r>
    <s v="HS041701907"/>
    <s v="4040714725949"/>
    <s v="ARIZONA-252591-ANTQPORT-35"/>
    <n v="1"/>
    <x v="4"/>
    <x v="3"/>
    <n v="35"/>
    <x v="0"/>
    <x v="0"/>
    <x v="1"/>
  </r>
  <r>
    <s v="HS041701907"/>
    <s v="4040714725949"/>
    <s v="ARIZONA-252591-ANTQPORT-35"/>
    <n v="1"/>
    <x v="4"/>
    <x v="3"/>
    <n v="35"/>
    <x v="0"/>
    <x v="0"/>
    <x v="1"/>
  </r>
  <r>
    <s v="HS041701907"/>
    <s v="4040714725949"/>
    <s v="ARIZONA-252591-ANTQPORT-35"/>
    <n v="1"/>
    <x v="4"/>
    <x v="3"/>
    <n v="35"/>
    <x v="0"/>
    <x v="0"/>
    <x v="1"/>
  </r>
  <r>
    <s v="HS041701907"/>
    <s v="4040714725949"/>
    <s v="ARIZONA-252591-ANTQPORT-35"/>
    <n v="1"/>
    <x v="4"/>
    <x v="3"/>
    <n v="35"/>
    <x v="0"/>
    <x v="0"/>
    <x v="1"/>
  </r>
  <r>
    <s v="HS041701907"/>
    <s v="4040714725956"/>
    <s v="ARIZONA-252591-ANTQPORT-36"/>
    <n v="1"/>
    <x v="4"/>
    <x v="3"/>
    <n v="36"/>
    <x v="0"/>
    <x v="0"/>
    <x v="1"/>
  </r>
  <r>
    <s v="HS041701907"/>
    <s v="4040714725956"/>
    <s v="ARIZONA-252591-ANTQPORT-36"/>
    <n v="3"/>
    <x v="4"/>
    <x v="3"/>
    <n v="36"/>
    <x v="0"/>
    <x v="0"/>
    <x v="1"/>
  </r>
  <r>
    <s v="HS041701907"/>
    <s v="4040714725963"/>
    <s v="ARIZONA-252591-ANTQPORT-37"/>
    <n v="1"/>
    <x v="4"/>
    <x v="3"/>
    <n v="37"/>
    <x v="0"/>
    <x v="0"/>
    <x v="1"/>
  </r>
  <r>
    <s v="HS041701907"/>
    <s v="4040714725963"/>
    <s v="ARIZONA-252591-ANTQPORT-37"/>
    <n v="1"/>
    <x v="4"/>
    <x v="3"/>
    <n v="37"/>
    <x v="0"/>
    <x v="0"/>
    <x v="1"/>
  </r>
  <r>
    <s v="HS041701907"/>
    <s v="4040714725963"/>
    <s v="ARIZONA-252591-ANTQPORT-37"/>
    <n v="2"/>
    <x v="4"/>
    <x v="3"/>
    <n v="37"/>
    <x v="0"/>
    <x v="0"/>
    <x v="1"/>
  </r>
  <r>
    <s v="HS041701907"/>
    <s v="4040714725970"/>
    <s v="ARIZONA-252591-ANTQPORT-38"/>
    <n v="1"/>
    <x v="4"/>
    <x v="3"/>
    <n v="38"/>
    <x v="0"/>
    <x v="0"/>
    <x v="1"/>
  </r>
  <r>
    <s v="HS041701907"/>
    <s v="4040714725970"/>
    <s v="ARIZONA-252591-ANTQPORT-38"/>
    <n v="1"/>
    <x v="4"/>
    <x v="3"/>
    <n v="38"/>
    <x v="0"/>
    <x v="0"/>
    <x v="1"/>
  </r>
  <r>
    <s v="HS041701907"/>
    <s v="4040714725970"/>
    <s v="ARIZONA-252591-ANTQPORT-38"/>
    <n v="1"/>
    <x v="4"/>
    <x v="3"/>
    <n v="38"/>
    <x v="0"/>
    <x v="0"/>
    <x v="1"/>
  </r>
  <r>
    <s v="HS041701907"/>
    <s v="4040714725987"/>
    <s v="ARIZONA-252591-ANTQPORT-39"/>
    <n v="1"/>
    <x v="4"/>
    <x v="3"/>
    <n v="39"/>
    <x v="0"/>
    <x v="0"/>
    <x v="1"/>
  </r>
  <r>
    <s v="HS041701907"/>
    <s v="4040714725987"/>
    <s v="ARIZONA-252591-ANTQPORT-39"/>
    <n v="1"/>
    <x v="4"/>
    <x v="3"/>
    <n v="39"/>
    <x v="0"/>
    <x v="0"/>
    <x v="1"/>
  </r>
  <r>
    <s v="HS041701907"/>
    <s v="4040714725987"/>
    <s v="ARIZONA-252591-ANTQPORT-39"/>
    <n v="2"/>
    <x v="4"/>
    <x v="3"/>
    <n v="39"/>
    <x v="0"/>
    <x v="0"/>
    <x v="1"/>
  </r>
  <r>
    <s v="HS041701907"/>
    <s v="4040714726205"/>
    <s v="ARIZONA-252601-ANTQDUNE-37"/>
    <n v="1"/>
    <x v="5"/>
    <x v="4"/>
    <n v="37"/>
    <x v="0"/>
    <x v="0"/>
    <x v="1"/>
  </r>
  <r>
    <s v="HS041701907"/>
    <s v="4040714742137"/>
    <s v="ARIZONA-252641-AVTRBLK-36"/>
    <n v="1"/>
    <x v="6"/>
    <x v="5"/>
    <n v="36"/>
    <x v="0"/>
    <x v="0"/>
    <x v="1"/>
  </r>
  <r>
    <s v="HS041701907"/>
    <s v="4040714849270"/>
    <s v="ARIZONA-252913-BLUE-38"/>
    <n v="1"/>
    <x v="7"/>
    <x v="6"/>
    <n v="38"/>
    <x v="0"/>
    <x v="0"/>
    <x v="2"/>
  </r>
  <r>
    <s v="HS041701907"/>
    <s v="4040714931548"/>
    <s v="ARIZONA-352721-TAUPE-40"/>
    <n v="1"/>
    <x v="8"/>
    <x v="7"/>
    <n v="40"/>
    <x v="0"/>
    <x v="0"/>
    <x v="2"/>
  </r>
  <r>
    <s v="HS041701907"/>
    <s v="4040714931555"/>
    <s v="ARIZONA-352721-TAUPE-41"/>
    <n v="1"/>
    <x v="8"/>
    <x v="7"/>
    <n v="41"/>
    <x v="1"/>
    <x v="0"/>
    <x v="2"/>
  </r>
  <r>
    <s v="HS041701907"/>
    <s v="4040714931579"/>
    <s v="ARIZONA-352721-TAUPE-43"/>
    <n v="1"/>
    <x v="8"/>
    <x v="7"/>
    <n v="43"/>
    <x v="1"/>
    <x v="0"/>
    <x v="2"/>
  </r>
  <r>
    <s v="HS041701907"/>
    <s v="4040714932507"/>
    <s v="ARIZONA-352761-BROWN-40"/>
    <n v="1"/>
    <x v="9"/>
    <x v="8"/>
    <n v="40"/>
    <x v="0"/>
    <x v="0"/>
    <x v="2"/>
  </r>
  <r>
    <s v="HS041701907"/>
    <s v="4040714160580"/>
    <s v="ARIZONA-451161-BROWN-44"/>
    <n v="1"/>
    <x v="10"/>
    <x v="8"/>
    <n v="44"/>
    <x v="1"/>
    <x v="0"/>
    <x v="0"/>
  </r>
  <r>
    <s v="HS041701907"/>
    <s v="4013871063865"/>
    <s v="ARIZONA-51101-DK BROWN-46"/>
    <n v="1"/>
    <x v="11"/>
    <x v="9"/>
    <n v="46"/>
    <x v="1"/>
    <x v="0"/>
    <x v="1"/>
  </r>
  <r>
    <s v="HS041701907"/>
    <s v="4013871009184"/>
    <s v="ARIZONA-51101-DKBROWN-41"/>
    <n v="1"/>
    <x v="11"/>
    <x v="9"/>
    <n v="41"/>
    <x v="1"/>
    <x v="0"/>
    <x v="1"/>
  </r>
  <r>
    <s v="HS041701907"/>
    <s v="4013871054047"/>
    <s v="ARIZONA-51191-BLACK-40"/>
    <n v="1"/>
    <x v="12"/>
    <x v="10"/>
    <n v="40"/>
    <x v="0"/>
    <x v="0"/>
    <x v="1"/>
  </r>
  <r>
    <s v="HS041701907"/>
    <s v="4013871010142"/>
    <s v="ARIZONA-51191-BLACK-41"/>
    <n v="1"/>
    <x v="12"/>
    <x v="10"/>
    <n v="41"/>
    <x v="1"/>
    <x v="0"/>
    <x v="1"/>
  </r>
  <r>
    <s v="HS041701907"/>
    <s v="4013871061526"/>
    <s v="ARIZONA-51191-BLACK-43"/>
    <n v="1"/>
    <x v="12"/>
    <x v="10"/>
    <n v="43"/>
    <x v="1"/>
    <x v="0"/>
    <x v="1"/>
  </r>
  <r>
    <s v="HS041701907"/>
    <s v="4013871008385"/>
    <s v="ARIZONA-51701-DARK BROWN-39"/>
    <n v="1"/>
    <x v="13"/>
    <x v="8"/>
    <n v="39"/>
    <x v="0"/>
    <x v="0"/>
    <x v="0"/>
  </r>
  <r>
    <s v="HS041701907"/>
    <s v="4013871009061"/>
    <s v="ARIZONA-51701-DK.BROWN-41"/>
    <n v="1"/>
    <x v="13"/>
    <x v="9"/>
    <n v="41"/>
    <x v="1"/>
    <x v="0"/>
    <x v="0"/>
  </r>
  <r>
    <s v="HS041701907"/>
    <s v="4013871037736"/>
    <s v="ARIZONA-51701-DK.BROWN-42"/>
    <n v="1"/>
    <x v="13"/>
    <x v="9"/>
    <n v="42"/>
    <x v="1"/>
    <x v="0"/>
    <x v="0"/>
  </r>
  <r>
    <s v="HS041701907"/>
    <s v="4013871045717"/>
    <s v="ARIZONA-51703-BROWN-35"/>
    <n v="1"/>
    <x v="14"/>
    <x v="8"/>
    <n v="35"/>
    <x v="0"/>
    <x v="0"/>
    <x v="0"/>
  </r>
  <r>
    <s v="HS041701907"/>
    <s v="4013871045717"/>
    <s v="ARIZONA-51703-BROWN-35"/>
    <n v="1"/>
    <x v="14"/>
    <x v="8"/>
    <n v="35"/>
    <x v="0"/>
    <x v="0"/>
    <x v="0"/>
  </r>
  <r>
    <s v="HS041701907"/>
    <s v="4013871074625"/>
    <s v="ARIZONA-51703-BROWN-36"/>
    <n v="1"/>
    <x v="14"/>
    <x v="8"/>
    <n v="36"/>
    <x v="0"/>
    <x v="0"/>
    <x v="0"/>
  </r>
  <r>
    <s v="HS041701907"/>
    <s v="4013871009955"/>
    <s v="ARIZONA-51731-WHITE-40"/>
    <n v="1"/>
    <x v="15"/>
    <x v="11"/>
    <n v="40"/>
    <x v="1"/>
    <x v="0"/>
    <x v="0"/>
  </r>
  <r>
    <s v="HS041701907"/>
    <s v="4013871009955"/>
    <s v="ARIZONA-51731-WHITE-40"/>
    <n v="1"/>
    <x v="15"/>
    <x v="11"/>
    <n v="40"/>
    <x v="1"/>
    <x v="0"/>
    <x v="0"/>
  </r>
  <r>
    <s v="HS041701907"/>
    <s v="4013871078463"/>
    <s v="ARIZONA-51731-WHITE-44"/>
    <n v="1"/>
    <x v="15"/>
    <x v="11"/>
    <n v="44"/>
    <x v="1"/>
    <x v="0"/>
    <x v="0"/>
  </r>
  <r>
    <s v="HS041701907"/>
    <s v="4013871080398"/>
    <s v="ARIZONA-51731-WHITE-45"/>
    <n v="1"/>
    <x v="15"/>
    <x v="11"/>
    <n v="45"/>
    <x v="1"/>
    <x v="0"/>
    <x v="0"/>
  </r>
  <r>
    <s v="HS041701907"/>
    <s v="4013871060956"/>
    <s v="ARIZONA-51733-WHITE-35"/>
    <n v="1"/>
    <x v="16"/>
    <x v="11"/>
    <n v="35"/>
    <x v="0"/>
    <x v="0"/>
    <x v="0"/>
  </r>
  <r>
    <s v="HS041701907"/>
    <s v="4013871060956"/>
    <s v="ARIZONA-51733-WHITE-35"/>
    <n v="1"/>
    <x v="16"/>
    <x v="11"/>
    <n v="35"/>
    <x v="0"/>
    <x v="0"/>
    <x v="0"/>
  </r>
  <r>
    <s v="HS041701907"/>
    <s v="4013871060956"/>
    <s v="ARIZONA-51733-WHITE-35"/>
    <n v="2"/>
    <x v="16"/>
    <x v="11"/>
    <n v="35"/>
    <x v="0"/>
    <x v="0"/>
    <x v="0"/>
  </r>
  <r>
    <s v="HS041701907"/>
    <s v="4013871060956"/>
    <s v="ARIZONA-51733-WHITE-35"/>
    <n v="4"/>
    <x v="16"/>
    <x v="11"/>
    <n v="35"/>
    <x v="0"/>
    <x v="0"/>
    <x v="0"/>
  </r>
  <r>
    <s v="HS041701907"/>
    <s v="4013871010029"/>
    <s v="ARIZONA-51733-WHITE-36"/>
    <n v="2"/>
    <x v="16"/>
    <x v="11"/>
    <n v="36"/>
    <x v="0"/>
    <x v="0"/>
    <x v="0"/>
  </r>
  <r>
    <s v="HS041701907"/>
    <s v="4013871010029"/>
    <s v="ARIZONA-51733-WHITE-36"/>
    <n v="7"/>
    <x v="16"/>
    <x v="11"/>
    <n v="36"/>
    <x v="0"/>
    <x v="0"/>
    <x v="0"/>
  </r>
  <r>
    <s v="HS041701907"/>
    <s v="4013871072201"/>
    <s v="ARIZONA-51733-WHITE-37"/>
    <n v="1"/>
    <x v="16"/>
    <x v="11"/>
    <n v="37"/>
    <x v="0"/>
    <x v="0"/>
    <x v="0"/>
  </r>
  <r>
    <s v="HS041701907"/>
    <s v="4013871072201"/>
    <s v="ARIZONA-51733-WHITE-37"/>
    <n v="8"/>
    <x v="16"/>
    <x v="11"/>
    <n v="37"/>
    <x v="0"/>
    <x v="0"/>
    <x v="0"/>
  </r>
  <r>
    <s v="HS041701907"/>
    <s v="4013871033349"/>
    <s v="ARIZONA-51733-WHITE-38"/>
    <n v="1"/>
    <x v="16"/>
    <x v="11"/>
    <n v="38"/>
    <x v="0"/>
    <x v="0"/>
    <x v="0"/>
  </r>
  <r>
    <s v="HS041701907"/>
    <s v="4013871033349"/>
    <s v="ARIZONA-51733-WHITE-38"/>
    <n v="5"/>
    <x v="16"/>
    <x v="11"/>
    <n v="38"/>
    <x v="0"/>
    <x v="0"/>
    <x v="0"/>
  </r>
  <r>
    <s v="HS041701907"/>
    <s v="4013871035220"/>
    <s v="ARIZONA-51733-WHITE-39"/>
    <n v="2"/>
    <x v="16"/>
    <x v="11"/>
    <n v="39"/>
    <x v="0"/>
    <x v="0"/>
    <x v="0"/>
  </r>
  <r>
    <s v="HS041701907"/>
    <s v="4013871035220"/>
    <s v="ARIZONA-51733-WHITE-39"/>
    <n v="3"/>
    <x v="16"/>
    <x v="11"/>
    <n v="39"/>
    <x v="0"/>
    <x v="0"/>
    <x v="0"/>
  </r>
  <r>
    <s v="HS041701907"/>
    <s v="4013871031666"/>
    <s v="ARIZONA-51751-NAVY-38"/>
    <n v="1"/>
    <x v="17"/>
    <x v="6"/>
    <n v="38"/>
    <x v="0"/>
    <x v="0"/>
    <x v="0"/>
  </r>
  <r>
    <s v="HS041701907"/>
    <s v="4013871005339"/>
    <s v="Arizona-51751-Navy-43"/>
    <n v="1"/>
    <x v="17"/>
    <x v="6"/>
    <n v="43"/>
    <x v="1"/>
    <x v="0"/>
    <x v="0"/>
  </r>
  <r>
    <s v="HS041701907"/>
    <s v="4013871047766"/>
    <s v="ARIZONA-51753-BLUE-39"/>
    <n v="1"/>
    <x v="18"/>
    <x v="6"/>
    <n v="39"/>
    <x v="0"/>
    <x v="0"/>
    <x v="0"/>
  </r>
  <r>
    <s v="HS041701907"/>
    <s v="4013871020271"/>
    <s v="ARIZONA-51791-BLACK-39"/>
    <n v="1"/>
    <x v="19"/>
    <x v="10"/>
    <n v="39"/>
    <x v="0"/>
    <x v="0"/>
    <x v="0"/>
  </r>
  <r>
    <s v="HS041701907"/>
    <s v="4013871020271"/>
    <s v="ARIZONA-51791-BLACK-39"/>
    <n v="1"/>
    <x v="19"/>
    <x v="10"/>
    <n v="39"/>
    <x v="0"/>
    <x v="0"/>
    <x v="0"/>
  </r>
  <r>
    <s v="HS041701907"/>
    <s v="4013871059691"/>
    <s v="ARIZONA-51791-BLACK-40"/>
    <n v="1"/>
    <x v="19"/>
    <x v="10"/>
    <n v="40"/>
    <x v="0"/>
    <x v="0"/>
    <x v="0"/>
  </r>
  <r>
    <s v="HS041701907"/>
    <s v="4013871021247"/>
    <s v="ARIZONA-51791--BLACK-41"/>
    <n v="1"/>
    <x v="19"/>
    <x v="10"/>
    <n v="41"/>
    <x v="1"/>
    <x v="0"/>
    <x v="0"/>
  </r>
  <r>
    <s v="HS041701907"/>
    <s v="4013871021247"/>
    <s v="ARIZONA-51791--BLACK-41"/>
    <n v="1"/>
    <x v="19"/>
    <x v="10"/>
    <n v="41"/>
    <x v="1"/>
    <x v="0"/>
    <x v="0"/>
  </r>
  <r>
    <s v="HS041701907"/>
    <s v="4013871021247"/>
    <s v="ARIZONA-51791--BLACK-41"/>
    <n v="1"/>
    <x v="19"/>
    <x v="10"/>
    <n v="41"/>
    <x v="1"/>
    <x v="0"/>
    <x v="0"/>
  </r>
  <r>
    <s v="HS041701907"/>
    <s v="4013871021247"/>
    <s v="ARIZONA-51791--BLACK-41"/>
    <n v="1"/>
    <x v="19"/>
    <x v="10"/>
    <n v="41"/>
    <x v="1"/>
    <x v="0"/>
    <x v="0"/>
  </r>
  <r>
    <s v="HS041701907"/>
    <s v="4013871021247"/>
    <s v="ARIZONA-51791--BLACK-41"/>
    <n v="1"/>
    <x v="19"/>
    <x v="10"/>
    <n v="41"/>
    <x v="1"/>
    <x v="0"/>
    <x v="0"/>
  </r>
  <r>
    <s v="HS041701907"/>
    <s v="4013871021247"/>
    <s v="ARIZONA-51791--BLACK-41"/>
    <n v="1"/>
    <x v="19"/>
    <x v="10"/>
    <n v="41"/>
    <x v="1"/>
    <x v="0"/>
    <x v="0"/>
  </r>
  <r>
    <s v="HS041701907"/>
    <s v="4013871021247"/>
    <s v="ARIZONA-51791--BLACK-41"/>
    <n v="1"/>
    <x v="19"/>
    <x v="10"/>
    <n v="41"/>
    <x v="1"/>
    <x v="0"/>
    <x v="0"/>
  </r>
  <r>
    <s v="HS041701907"/>
    <s v="4013871021247"/>
    <s v="ARIZONA-51791--BLACK-41"/>
    <n v="2"/>
    <x v="19"/>
    <x v="10"/>
    <n v="41"/>
    <x v="1"/>
    <x v="0"/>
    <x v="0"/>
  </r>
  <r>
    <s v="HS041701907"/>
    <s v="4013871021247"/>
    <s v="ARIZONA-51791--BLACK-41"/>
    <n v="2"/>
    <x v="19"/>
    <x v="10"/>
    <n v="41"/>
    <x v="1"/>
    <x v="0"/>
    <x v="0"/>
  </r>
  <r>
    <s v="HS041701907"/>
    <s v="4013871021247"/>
    <s v="ARIZONA-51791--BLACK-41"/>
    <n v="3"/>
    <x v="19"/>
    <x v="10"/>
    <n v="41"/>
    <x v="1"/>
    <x v="0"/>
    <x v="0"/>
  </r>
  <r>
    <s v="HS041701907"/>
    <s v="4013871021247"/>
    <s v="ARIZONA-51791--BLACK-41"/>
    <n v="4"/>
    <x v="19"/>
    <x v="10"/>
    <n v="41"/>
    <x v="1"/>
    <x v="0"/>
    <x v="0"/>
  </r>
  <r>
    <s v="HS041701907"/>
    <s v="4013871054030"/>
    <s v="ARIZONA-51791-BLACK-45"/>
    <n v="1"/>
    <x v="19"/>
    <x v="10"/>
    <n v="45"/>
    <x v="1"/>
    <x v="0"/>
    <x v="0"/>
  </r>
  <r>
    <s v="HS041701907"/>
    <s v="4013871054030"/>
    <s v="ARIZONA-51791-BLACK-45"/>
    <n v="1"/>
    <x v="19"/>
    <x v="10"/>
    <n v="45"/>
    <x v="1"/>
    <x v="0"/>
    <x v="0"/>
  </r>
  <r>
    <s v="HS041701907"/>
    <s v="4013871054030"/>
    <s v="ARIZONA-51791-BLACK-45"/>
    <n v="2"/>
    <x v="19"/>
    <x v="10"/>
    <n v="45"/>
    <x v="1"/>
    <x v="0"/>
    <x v="0"/>
  </r>
  <r>
    <s v="HS041701907"/>
    <s v="4040714528847"/>
    <s v="ARIZONA-52871-CHARCOAL-40"/>
    <n v="1"/>
    <x v="20"/>
    <x v="12"/>
    <n v="40"/>
    <x v="1"/>
    <x v="0"/>
    <x v="0"/>
  </r>
  <r>
    <s v="HS041701907"/>
    <s v="4040714528847"/>
    <s v="ARIZONA-52871-CHARCOAL-40"/>
    <n v="1"/>
    <x v="20"/>
    <x v="12"/>
    <n v="40"/>
    <x v="1"/>
    <x v="0"/>
    <x v="0"/>
  </r>
  <r>
    <s v="HS041701907"/>
    <s v="4040714528847"/>
    <s v="ARIZONA-52871-CHARCOAL-40"/>
    <n v="1"/>
    <x v="20"/>
    <x v="12"/>
    <n v="40"/>
    <x v="1"/>
    <x v="0"/>
    <x v="0"/>
  </r>
  <r>
    <s v="HS041701907"/>
    <s v="4040714528854"/>
    <s v="Arizona-52871-Charcoal-41"/>
    <n v="1"/>
    <x v="20"/>
    <x v="12"/>
    <n v="41"/>
    <x v="1"/>
    <x v="0"/>
    <x v="0"/>
  </r>
  <r>
    <s v="HS041701907"/>
    <s v="4040714528854"/>
    <s v="Arizona-52871-Charcoal-41"/>
    <n v="1"/>
    <x v="20"/>
    <x v="12"/>
    <n v="41"/>
    <x v="1"/>
    <x v="0"/>
    <x v="0"/>
  </r>
  <r>
    <s v="HS041701907"/>
    <s v="4040714528854"/>
    <s v="Arizona-52871-Charcoal-41"/>
    <n v="1"/>
    <x v="20"/>
    <x v="12"/>
    <n v="41"/>
    <x v="1"/>
    <x v="0"/>
    <x v="0"/>
  </r>
  <r>
    <s v="HS041701907"/>
    <s v="4040714528854"/>
    <s v="Arizona-52871-Charcoal-41"/>
    <n v="1"/>
    <x v="20"/>
    <x v="12"/>
    <n v="41"/>
    <x v="1"/>
    <x v="0"/>
    <x v="0"/>
  </r>
  <r>
    <s v="HS041701907"/>
    <s v="4040714528878"/>
    <s v="Arizona-52871-Charcoal-43"/>
    <n v="1"/>
    <x v="20"/>
    <x v="12"/>
    <n v="43"/>
    <x v="1"/>
    <x v="0"/>
    <x v="0"/>
  </r>
  <r>
    <s v="HS041701907"/>
    <s v="4040714528878"/>
    <s v="Arizona-52871-Charcoal-43"/>
    <n v="1"/>
    <x v="20"/>
    <x v="12"/>
    <n v="43"/>
    <x v="1"/>
    <x v="0"/>
    <x v="0"/>
  </r>
  <r>
    <s v="HS041701907"/>
    <s v="4040714528885"/>
    <s v="Arizona-52871-Charcoal-44"/>
    <n v="1"/>
    <x v="20"/>
    <x v="12"/>
    <n v="44"/>
    <x v="1"/>
    <x v="0"/>
    <x v="0"/>
  </r>
  <r>
    <s v="HS041701907"/>
    <s v="4040714528885"/>
    <s v="Arizona-52871-Charcoal-44"/>
    <n v="1"/>
    <x v="20"/>
    <x v="12"/>
    <n v="44"/>
    <x v="1"/>
    <x v="0"/>
    <x v="0"/>
  </r>
  <r>
    <s v="HS041701907"/>
    <s v="4040714528885"/>
    <s v="Arizona-52871-Charcoal-44"/>
    <n v="1"/>
    <x v="20"/>
    <x v="12"/>
    <n v="44"/>
    <x v="1"/>
    <x v="0"/>
    <x v="0"/>
  </r>
  <r>
    <s v="HS041701907"/>
    <s v="4040714528960"/>
    <s v="ARIZONA-52873-BASALT-38"/>
    <n v="1"/>
    <x v="21"/>
    <x v="12"/>
    <n v="38"/>
    <x v="0"/>
    <x v="0"/>
    <x v="0"/>
  </r>
  <r>
    <s v="HS041701907"/>
    <s v="4040714002958"/>
    <s v="ARIZONA-551031-DK BRN-41"/>
    <n v="3"/>
    <x v="22"/>
    <x v="8"/>
    <n v="41"/>
    <x v="1"/>
    <x v="0"/>
    <x v="1"/>
  </r>
  <r>
    <s v="HS041701907"/>
    <s v="4040714002972"/>
    <s v="ARIZONA-551031-DK BRN-43"/>
    <n v="1"/>
    <x v="22"/>
    <x v="8"/>
    <n v="43"/>
    <x v="1"/>
    <x v="0"/>
    <x v="1"/>
  </r>
  <r>
    <s v="HS041701907"/>
    <s v="4040714002941"/>
    <s v="ARIZONA-551031-DK.BRN-40"/>
    <n v="1"/>
    <x v="22"/>
    <x v="8"/>
    <n v="40"/>
    <x v="1"/>
    <x v="0"/>
    <x v="1"/>
  </r>
  <r>
    <s v="HS041701907"/>
    <s v="4040714002941"/>
    <s v="ARIZONA-551031-DK.BRN-40"/>
    <n v="1"/>
    <x v="22"/>
    <x v="8"/>
    <n v="40"/>
    <x v="1"/>
    <x v="0"/>
    <x v="1"/>
  </r>
  <r>
    <s v="HS041701907"/>
    <s v="4040714002941"/>
    <s v="ARIZONA-551031-DK.BRN-40"/>
    <n v="1"/>
    <x v="22"/>
    <x v="8"/>
    <n v="40"/>
    <x v="1"/>
    <x v="0"/>
    <x v="1"/>
  </r>
  <r>
    <s v="HS041701907"/>
    <s v="4013871203247"/>
    <s v="ARIZONA-551251-BLACK-40"/>
    <n v="1"/>
    <x v="23"/>
    <x v="10"/>
    <n v="40"/>
    <x v="1"/>
    <x v="0"/>
    <x v="0"/>
  </r>
  <r>
    <s v="HS041701907"/>
    <s v="4013871203254"/>
    <s v="Arizona-551251-Black-41"/>
    <n v="1"/>
    <x v="23"/>
    <x v="10"/>
    <n v="41"/>
    <x v="1"/>
    <x v="0"/>
    <x v="0"/>
  </r>
  <r>
    <s v="HS041701907"/>
    <s v="4013871203254"/>
    <s v="Arizona-551251-Black-41"/>
    <n v="1"/>
    <x v="23"/>
    <x v="10"/>
    <n v="41"/>
    <x v="1"/>
    <x v="0"/>
    <x v="0"/>
  </r>
  <r>
    <s v="HS041701907"/>
    <s v="4013871203254"/>
    <s v="Arizona-551251-Black-41"/>
    <n v="1"/>
    <x v="23"/>
    <x v="10"/>
    <n v="41"/>
    <x v="1"/>
    <x v="0"/>
    <x v="0"/>
  </r>
  <r>
    <s v="HS041701907"/>
    <s v="4013871203254"/>
    <s v="Arizona-551251-Black-41"/>
    <n v="1"/>
    <x v="23"/>
    <x v="10"/>
    <n v="41"/>
    <x v="1"/>
    <x v="0"/>
    <x v="0"/>
  </r>
  <r>
    <s v="HS041701907"/>
    <s v="4013871203254"/>
    <s v="Arizona-551251-Black-41"/>
    <n v="1"/>
    <x v="23"/>
    <x v="10"/>
    <n v="41"/>
    <x v="1"/>
    <x v="0"/>
    <x v="0"/>
  </r>
  <r>
    <s v="HS041701907"/>
    <s v="4013871203254"/>
    <s v="Arizona-551251-Black-41"/>
    <n v="1"/>
    <x v="23"/>
    <x v="10"/>
    <n v="41"/>
    <x v="1"/>
    <x v="0"/>
    <x v="0"/>
  </r>
  <r>
    <s v="HS041701907"/>
    <s v="4013871203254"/>
    <s v="Arizona-551251-Black-41"/>
    <n v="1"/>
    <x v="23"/>
    <x v="10"/>
    <n v="41"/>
    <x v="1"/>
    <x v="0"/>
    <x v="0"/>
  </r>
  <r>
    <s v="HS041701907"/>
    <s v="4013871203261"/>
    <s v="Arizona-551251-Black-42"/>
    <n v="1"/>
    <x v="23"/>
    <x v="10"/>
    <n v="42"/>
    <x v="1"/>
    <x v="0"/>
    <x v="0"/>
  </r>
  <r>
    <s v="HS041701907"/>
    <s v="4013871203261"/>
    <s v="Arizona-551251-Black-42"/>
    <n v="1"/>
    <x v="23"/>
    <x v="10"/>
    <n v="42"/>
    <x v="1"/>
    <x v="0"/>
    <x v="0"/>
  </r>
  <r>
    <s v="HS041701907"/>
    <s v="4013871203261"/>
    <s v="Arizona-551251-Black-42"/>
    <n v="1"/>
    <x v="23"/>
    <x v="10"/>
    <n v="42"/>
    <x v="1"/>
    <x v="0"/>
    <x v="0"/>
  </r>
  <r>
    <s v="HS041701907"/>
    <s v="4013871203261"/>
    <s v="Arizona-551251-Black-42"/>
    <n v="1"/>
    <x v="23"/>
    <x v="10"/>
    <n v="42"/>
    <x v="1"/>
    <x v="0"/>
    <x v="0"/>
  </r>
  <r>
    <s v="HS041701907"/>
    <s v="4013871203261"/>
    <s v="Arizona-551251-Black-42"/>
    <n v="5"/>
    <x v="23"/>
    <x v="10"/>
    <n v="42"/>
    <x v="1"/>
    <x v="0"/>
    <x v="0"/>
  </r>
  <r>
    <s v="HS041701907"/>
    <s v="4013871203278"/>
    <s v="Arizona-551251-Black-43"/>
    <n v="1"/>
    <x v="23"/>
    <x v="10"/>
    <n v="43"/>
    <x v="1"/>
    <x v="0"/>
    <x v="0"/>
  </r>
  <r>
    <s v="HS041701907"/>
    <s v="4013871203278"/>
    <s v="Arizona-551251-Black-43"/>
    <n v="1"/>
    <x v="23"/>
    <x v="10"/>
    <n v="43"/>
    <x v="1"/>
    <x v="0"/>
    <x v="0"/>
  </r>
  <r>
    <s v="HS041701907"/>
    <s v="4013871203278"/>
    <s v="Arizona-551251-Black-43"/>
    <n v="1"/>
    <x v="23"/>
    <x v="10"/>
    <n v="43"/>
    <x v="1"/>
    <x v="0"/>
    <x v="0"/>
  </r>
  <r>
    <s v="HS041701907"/>
    <s v="4013871203278"/>
    <s v="Arizona-551251-Black-43"/>
    <n v="1"/>
    <x v="23"/>
    <x v="10"/>
    <n v="43"/>
    <x v="1"/>
    <x v="0"/>
    <x v="0"/>
  </r>
  <r>
    <s v="HS041701907"/>
    <s v="4013871203278"/>
    <s v="Arizona-551251-Black-43"/>
    <n v="3"/>
    <x v="23"/>
    <x v="10"/>
    <n v="43"/>
    <x v="1"/>
    <x v="0"/>
    <x v="0"/>
  </r>
  <r>
    <s v="HS041701907"/>
    <s v="4013871203278"/>
    <s v="Arizona-551251-Black-43"/>
    <n v="4"/>
    <x v="23"/>
    <x v="10"/>
    <n v="43"/>
    <x v="1"/>
    <x v="0"/>
    <x v="0"/>
  </r>
  <r>
    <s v="HS041701907"/>
    <s v="4013871203292"/>
    <s v="Arizona-551251-Black-45"/>
    <n v="1"/>
    <x v="23"/>
    <x v="10"/>
    <n v="45"/>
    <x v="1"/>
    <x v="0"/>
    <x v="0"/>
  </r>
  <r>
    <s v="HS041701907"/>
    <s v="4013871203292"/>
    <s v="Arizona-551251-Black-45"/>
    <n v="2"/>
    <x v="23"/>
    <x v="10"/>
    <n v="45"/>
    <x v="1"/>
    <x v="0"/>
    <x v="0"/>
  </r>
  <r>
    <s v="HS041701907"/>
    <s v="4013871203339"/>
    <s v="ARIZONA-551253-BLACK-37"/>
    <n v="1"/>
    <x v="24"/>
    <x v="10"/>
    <n v="37"/>
    <x v="0"/>
    <x v="0"/>
    <x v="0"/>
  </r>
  <r>
    <s v="HS041701907"/>
    <s v="4040714027722"/>
    <s v="ARIZONA-551601-WHITE-38"/>
    <n v="1"/>
    <x v="25"/>
    <x v="11"/>
    <n v="38"/>
    <x v="0"/>
    <x v="0"/>
    <x v="0"/>
  </r>
  <r>
    <s v="HS041701907"/>
    <s v="4040714027746"/>
    <s v="ARIZONA-551601-WHITE-40"/>
    <n v="1"/>
    <x v="25"/>
    <x v="11"/>
    <n v="40"/>
    <x v="0"/>
    <x v="0"/>
    <x v="0"/>
  </r>
  <r>
    <s v="HS041701907"/>
    <s v="4040714027746"/>
    <s v="ARIZONA-551601-WHITE-40"/>
    <n v="1"/>
    <x v="25"/>
    <x v="11"/>
    <n v="40"/>
    <x v="0"/>
    <x v="0"/>
    <x v="0"/>
  </r>
  <r>
    <s v="HS041701907"/>
    <s v="4040714027746"/>
    <s v="ARIZONA-551601-WHITE-40"/>
    <n v="1"/>
    <x v="25"/>
    <x v="11"/>
    <n v="40"/>
    <x v="0"/>
    <x v="0"/>
    <x v="0"/>
  </r>
  <r>
    <s v="HS041701907"/>
    <s v="4040714027746"/>
    <s v="ARIZONA-551601-WHITE-40"/>
    <n v="1"/>
    <x v="25"/>
    <x v="11"/>
    <n v="40"/>
    <x v="0"/>
    <x v="0"/>
    <x v="0"/>
  </r>
  <r>
    <s v="HS041701907"/>
    <s v="4040714027746"/>
    <s v="ARIZONA-551601-WHITE-40"/>
    <n v="1"/>
    <x v="25"/>
    <x v="11"/>
    <n v="40"/>
    <x v="0"/>
    <x v="0"/>
    <x v="0"/>
  </r>
  <r>
    <s v="HS041701907"/>
    <s v="4040714027753"/>
    <s v="ARIZONA-551601-WHITE-41"/>
    <n v="1"/>
    <x v="25"/>
    <x v="11"/>
    <n v="41"/>
    <x v="1"/>
    <x v="0"/>
    <x v="0"/>
  </r>
  <r>
    <s v="HS041701907"/>
    <s v="4040714027753"/>
    <s v="ARIZONA-551601-WHITE-41"/>
    <n v="1"/>
    <x v="25"/>
    <x v="11"/>
    <n v="41"/>
    <x v="1"/>
    <x v="0"/>
    <x v="0"/>
  </r>
  <r>
    <s v="HS041701907"/>
    <s v="4040714027753"/>
    <s v="ARIZONA-551601-WHITE-41"/>
    <n v="1"/>
    <x v="25"/>
    <x v="11"/>
    <n v="41"/>
    <x v="1"/>
    <x v="0"/>
    <x v="0"/>
  </r>
  <r>
    <s v="HS041701907"/>
    <s v="4040714027753"/>
    <s v="ARIZONA-551601-WHITE-41"/>
    <n v="2"/>
    <x v="25"/>
    <x v="11"/>
    <n v="41"/>
    <x v="1"/>
    <x v="0"/>
    <x v="0"/>
  </r>
  <r>
    <s v="HS041701907"/>
    <s v="4040714027760"/>
    <s v="ARIZONA-551601-WHITE-42"/>
    <n v="1"/>
    <x v="25"/>
    <x v="11"/>
    <n v="42"/>
    <x v="1"/>
    <x v="0"/>
    <x v="0"/>
  </r>
  <r>
    <s v="HS041701907"/>
    <s v="4040714027760"/>
    <s v="ARIZONA-551601-WHITE-42"/>
    <n v="1"/>
    <x v="25"/>
    <x v="11"/>
    <n v="42"/>
    <x v="1"/>
    <x v="0"/>
    <x v="0"/>
  </r>
  <r>
    <s v="HS041701907"/>
    <s v="4040714027760"/>
    <s v="ARIZONA-551601-WHITE-42"/>
    <n v="1"/>
    <x v="25"/>
    <x v="11"/>
    <n v="42"/>
    <x v="1"/>
    <x v="0"/>
    <x v="0"/>
  </r>
  <r>
    <s v="HS041701907"/>
    <s v="4040714027760"/>
    <s v="ARIZONA-551601-WHITE-42"/>
    <n v="1"/>
    <x v="25"/>
    <x v="11"/>
    <n v="42"/>
    <x v="1"/>
    <x v="0"/>
    <x v="0"/>
  </r>
  <r>
    <s v="HS041701907"/>
    <s v="4040714027760"/>
    <s v="ARIZONA-551601-WHITE-42"/>
    <n v="1"/>
    <x v="25"/>
    <x v="11"/>
    <n v="42"/>
    <x v="1"/>
    <x v="0"/>
    <x v="0"/>
  </r>
  <r>
    <s v="HS041701907"/>
    <s v="4040714027777"/>
    <s v="ARIZONA-551601-WHITE-43"/>
    <n v="1"/>
    <x v="25"/>
    <x v="11"/>
    <n v="43"/>
    <x v="1"/>
    <x v="0"/>
    <x v="0"/>
  </r>
  <r>
    <s v="HS041701907"/>
    <s v="4040714027777"/>
    <s v="ARIZONA-551601-WHITE-43"/>
    <n v="1"/>
    <x v="25"/>
    <x v="11"/>
    <n v="43"/>
    <x v="1"/>
    <x v="0"/>
    <x v="0"/>
  </r>
  <r>
    <s v="HS041701907"/>
    <s v="4040714027777"/>
    <s v="ARIZONA-551601-WHITE-43"/>
    <n v="1"/>
    <x v="25"/>
    <x v="11"/>
    <n v="43"/>
    <x v="1"/>
    <x v="0"/>
    <x v="0"/>
  </r>
  <r>
    <s v="HS041701907"/>
    <s v="4040714027777"/>
    <s v="ARIZONA-551601-WHITE-43"/>
    <n v="1"/>
    <x v="25"/>
    <x v="11"/>
    <n v="43"/>
    <x v="1"/>
    <x v="0"/>
    <x v="0"/>
  </r>
  <r>
    <s v="HS041701907"/>
    <s v="4040714027777"/>
    <s v="ARIZONA-551601-WHITE-43"/>
    <n v="1"/>
    <x v="25"/>
    <x v="11"/>
    <n v="43"/>
    <x v="1"/>
    <x v="0"/>
    <x v="0"/>
  </r>
  <r>
    <s v="HS041701907"/>
    <s v="4040714027777"/>
    <s v="ARIZONA-551601-WHITE-43"/>
    <n v="3"/>
    <x v="25"/>
    <x v="11"/>
    <n v="43"/>
    <x v="1"/>
    <x v="0"/>
    <x v="0"/>
  </r>
  <r>
    <s v="HS041701907"/>
    <s v="4040714027784"/>
    <s v="ARIZONA-551601-WHITE-44"/>
    <n v="1"/>
    <x v="25"/>
    <x v="11"/>
    <n v="44"/>
    <x v="1"/>
    <x v="0"/>
    <x v="0"/>
  </r>
  <r>
    <s v="HS041701907"/>
    <s v="4040714027784"/>
    <s v="ARIZONA-551601-WHITE-44"/>
    <n v="2"/>
    <x v="25"/>
    <x v="11"/>
    <n v="44"/>
    <x v="1"/>
    <x v="0"/>
    <x v="0"/>
  </r>
  <r>
    <s v="HS041701907"/>
    <s v="4040714027784"/>
    <s v="ARIZONA-551601-WHITE-44"/>
    <n v="2"/>
    <x v="25"/>
    <x v="11"/>
    <n v="44"/>
    <x v="1"/>
    <x v="0"/>
    <x v="0"/>
  </r>
  <r>
    <s v="HS041701907"/>
    <s v="4040714027791"/>
    <s v="ARIZONA-551601-WHITE-45"/>
    <n v="1"/>
    <x v="25"/>
    <x v="11"/>
    <n v="45"/>
    <x v="1"/>
    <x v="0"/>
    <x v="0"/>
  </r>
  <r>
    <s v="HS041701907"/>
    <s v="4040714027791"/>
    <s v="ARIZONA-551601-WHITE-45"/>
    <n v="1"/>
    <x v="25"/>
    <x v="11"/>
    <n v="45"/>
    <x v="1"/>
    <x v="0"/>
    <x v="0"/>
  </r>
  <r>
    <s v="HS041701907"/>
    <s v="4052001171896"/>
    <s v="ARIZONA-552501-STONE"/>
    <n v="2"/>
    <x v="26"/>
    <x v="1"/>
    <n v="43"/>
    <x v="1"/>
    <x v="0"/>
    <x v="3"/>
  </r>
  <r>
    <s v="HS041701907"/>
    <s v="4052001197087"/>
    <s v="ARIZONA-552551-HELLBRN"/>
    <n v="1"/>
    <x v="27"/>
    <x v="13"/>
    <n v="43"/>
    <x v="1"/>
    <x v="0"/>
    <x v="0"/>
  </r>
  <r>
    <s v="HS041701907"/>
    <s v="4052001197100"/>
    <s v="ARIZONA-552551-HELLBRN"/>
    <n v="1"/>
    <x v="27"/>
    <x v="13"/>
    <n v="45"/>
    <x v="1"/>
    <x v="0"/>
    <x v="0"/>
  </r>
  <r>
    <s v="HS041701907"/>
    <s v="4052001197094"/>
    <s v="ARIZONA-552551-HELLBRN"/>
    <n v="1"/>
    <x v="27"/>
    <x v="13"/>
    <n v="44"/>
    <x v="1"/>
    <x v="0"/>
    <x v="0"/>
  </r>
  <r>
    <s v="HS041701907"/>
    <s v="4052001197056"/>
    <s v="ARIZONA-552551-HELLBRN"/>
    <n v="1"/>
    <x v="27"/>
    <x v="13"/>
    <n v="40"/>
    <x v="1"/>
    <x v="0"/>
    <x v="0"/>
  </r>
  <r>
    <s v="HS041701907"/>
    <s v="4052001197094"/>
    <s v="ARIZONA-552551-HELLBRN"/>
    <n v="1"/>
    <x v="27"/>
    <x v="13"/>
    <n v="44"/>
    <x v="1"/>
    <x v="0"/>
    <x v="0"/>
  </r>
  <r>
    <s v="HS041701907"/>
    <s v="4040714053790"/>
    <s v="ARIZONA-651161-BASALT-40"/>
    <n v="2"/>
    <x v="28"/>
    <x v="12"/>
    <n v="40"/>
    <x v="0"/>
    <x v="0"/>
    <x v="0"/>
  </r>
  <r>
    <s v="HS041701907"/>
    <s v="4040714053806"/>
    <s v="Arizona-651161-Bslat-41"/>
    <n v="1"/>
    <x v="28"/>
    <x v="12"/>
    <n v="41"/>
    <x v="1"/>
    <x v="0"/>
    <x v="0"/>
  </r>
  <r>
    <s v="HS041701907"/>
    <s v="4040714053806"/>
    <s v="Arizona-651161-Bslat-41"/>
    <n v="2"/>
    <x v="28"/>
    <x v="12"/>
    <n v="41"/>
    <x v="1"/>
    <x v="0"/>
    <x v="0"/>
  </r>
  <r>
    <s v="HS041701907"/>
    <s v="4040714053813"/>
    <s v="Arizona-651161-Bslat-42"/>
    <n v="1"/>
    <x v="28"/>
    <x v="12"/>
    <n v="42"/>
    <x v="1"/>
    <x v="0"/>
    <x v="0"/>
  </r>
  <r>
    <s v="HS041701907"/>
    <s v="4040714053813"/>
    <s v="Arizona-651161-Bslat-42"/>
    <n v="1"/>
    <x v="28"/>
    <x v="12"/>
    <n v="42"/>
    <x v="1"/>
    <x v="0"/>
    <x v="0"/>
  </r>
  <r>
    <s v="HS041701907"/>
    <s v="4040714053813"/>
    <s v="Arizona-651161-Bslat-42"/>
    <n v="1"/>
    <x v="28"/>
    <x v="12"/>
    <n v="42"/>
    <x v="1"/>
    <x v="0"/>
    <x v="0"/>
  </r>
  <r>
    <s v="HS041701907"/>
    <s v="4040714053813"/>
    <s v="Arizona-651161-Bslat-42"/>
    <n v="3"/>
    <x v="28"/>
    <x v="12"/>
    <n v="42"/>
    <x v="1"/>
    <x v="0"/>
    <x v="0"/>
  </r>
  <r>
    <s v="HS041701907"/>
    <s v="4040714053820"/>
    <s v="Arizona-651161-Bslat-43"/>
    <n v="1"/>
    <x v="28"/>
    <x v="12"/>
    <n v="43"/>
    <x v="1"/>
    <x v="0"/>
    <x v="0"/>
  </r>
  <r>
    <s v="HS041701907"/>
    <s v="4040714053820"/>
    <s v="Arizona-651161-Bslat-43"/>
    <n v="1"/>
    <x v="28"/>
    <x v="12"/>
    <n v="43"/>
    <x v="1"/>
    <x v="0"/>
    <x v="0"/>
  </r>
  <r>
    <s v="HS041701907"/>
    <s v="4040714053837"/>
    <s v="Arizona-651161-Bslat-44"/>
    <n v="6"/>
    <x v="28"/>
    <x v="12"/>
    <n v="44"/>
    <x v="1"/>
    <x v="0"/>
    <x v="0"/>
  </r>
  <r>
    <s v="HS041701907"/>
    <s v="4040714053844"/>
    <s v="Arizona-651161-Bslat-45"/>
    <n v="1"/>
    <x v="28"/>
    <x v="12"/>
    <n v="45"/>
    <x v="1"/>
    <x v="0"/>
    <x v="0"/>
  </r>
  <r>
    <s v="HS041701907"/>
    <s v="4040714053844"/>
    <s v="Arizona-651161-Bslat-45"/>
    <n v="2"/>
    <x v="28"/>
    <x v="12"/>
    <n v="45"/>
    <x v="1"/>
    <x v="0"/>
    <x v="0"/>
  </r>
  <r>
    <s v="HS041701907"/>
    <s v="4040714053851"/>
    <s v="Arizona-651161-Bslat-46"/>
    <n v="1"/>
    <x v="28"/>
    <x v="12"/>
    <n v="46"/>
    <x v="1"/>
    <x v="0"/>
    <x v="0"/>
  </r>
  <r>
    <s v="HS041701907"/>
    <s v="4040714053851"/>
    <s v="Arizona-651161-Bslat-46"/>
    <n v="1"/>
    <x v="28"/>
    <x v="12"/>
    <n v="46"/>
    <x v="1"/>
    <x v="0"/>
    <x v="0"/>
  </r>
  <r>
    <s v="HS041701907"/>
    <s v="4040714091006"/>
    <s v="ARIZONA-651521-GINGER-37"/>
    <n v="1"/>
    <x v="29"/>
    <x v="14"/>
    <n v="37"/>
    <x v="0"/>
    <x v="0"/>
    <x v="4"/>
  </r>
  <r>
    <s v="HS041701907"/>
    <s v="4040714091013"/>
    <s v="ARIZONA-651521-GINGER-38"/>
    <n v="1"/>
    <x v="29"/>
    <x v="14"/>
    <n v="38"/>
    <x v="0"/>
    <x v="0"/>
    <x v="4"/>
  </r>
  <r>
    <s v="HS041701907"/>
    <s v="4040714091044"/>
    <s v="ARIZONA-651521-GINGER-41"/>
    <n v="1"/>
    <x v="29"/>
    <x v="14"/>
    <n v="41"/>
    <x v="1"/>
    <x v="0"/>
    <x v="4"/>
  </r>
  <r>
    <s v="HS041701907"/>
    <s v="4040714091044"/>
    <s v="ARIZONA-651521-GINGER-41"/>
    <n v="1"/>
    <x v="29"/>
    <x v="14"/>
    <n v="41"/>
    <x v="1"/>
    <x v="0"/>
    <x v="4"/>
  </r>
  <r>
    <s v="HS041701907"/>
    <s v="4040714091044"/>
    <s v="ARIZONA-651521-GINGER-41"/>
    <n v="2"/>
    <x v="29"/>
    <x v="14"/>
    <n v="41"/>
    <x v="1"/>
    <x v="0"/>
    <x v="4"/>
  </r>
  <r>
    <s v="HS041701907"/>
    <s v="4040714091051"/>
    <s v="ARIZONA-651521-GINGER-42"/>
    <n v="1"/>
    <x v="29"/>
    <x v="14"/>
    <n v="42"/>
    <x v="1"/>
    <x v="0"/>
    <x v="4"/>
  </r>
  <r>
    <s v="HS041701907"/>
    <s v="4040714091051"/>
    <s v="ARIZONA-651521-GINGER-42"/>
    <n v="1"/>
    <x v="29"/>
    <x v="14"/>
    <n v="42"/>
    <x v="1"/>
    <x v="0"/>
    <x v="4"/>
  </r>
  <r>
    <s v="HS041701907"/>
    <s v="4040714091051"/>
    <s v="ARIZONA-651521-GINGER-42"/>
    <n v="1"/>
    <x v="29"/>
    <x v="14"/>
    <n v="42"/>
    <x v="1"/>
    <x v="0"/>
    <x v="4"/>
  </r>
  <r>
    <s v="HS041701907"/>
    <s v="4040714091068"/>
    <s v="ARIZONA-651521-GINGER-43"/>
    <n v="1"/>
    <x v="29"/>
    <x v="14"/>
    <n v="43"/>
    <x v="1"/>
    <x v="0"/>
    <x v="4"/>
  </r>
  <r>
    <s v="HS041701907"/>
    <s v="4040714091068"/>
    <s v="ARIZONA-651521-GINGER-43"/>
    <n v="1"/>
    <x v="29"/>
    <x v="14"/>
    <n v="43"/>
    <x v="1"/>
    <x v="0"/>
    <x v="4"/>
  </r>
  <r>
    <s v="HS041701907"/>
    <s v="4040714091068"/>
    <s v="ARIZONA-651521-GINGER-43"/>
    <n v="1"/>
    <x v="29"/>
    <x v="14"/>
    <n v="43"/>
    <x v="1"/>
    <x v="0"/>
    <x v="4"/>
  </r>
  <r>
    <s v="HS041701907"/>
    <s v="4040714091075"/>
    <s v="ARIZONA-651521-GINGER-44"/>
    <n v="1"/>
    <x v="29"/>
    <x v="14"/>
    <n v="44"/>
    <x v="1"/>
    <x v="0"/>
    <x v="4"/>
  </r>
  <r>
    <s v="HS041701907"/>
    <s v="4040714091075"/>
    <s v="ARIZONA-651521-GINGER-44"/>
    <n v="1"/>
    <x v="29"/>
    <x v="14"/>
    <n v="44"/>
    <x v="1"/>
    <x v="0"/>
    <x v="4"/>
  </r>
  <r>
    <s v="HS041701907"/>
    <s v="4040714091075"/>
    <s v="ARIZONA-651521-GINGER-44"/>
    <n v="1"/>
    <x v="29"/>
    <x v="14"/>
    <n v="44"/>
    <x v="1"/>
    <x v="0"/>
    <x v="4"/>
  </r>
  <r>
    <s v="HS041701907"/>
    <s v="4040714091075"/>
    <s v="ARIZONA-651521-GINGER-44"/>
    <n v="1"/>
    <x v="29"/>
    <x v="14"/>
    <n v="44"/>
    <x v="1"/>
    <x v="0"/>
    <x v="4"/>
  </r>
  <r>
    <s v="HS041701907"/>
    <s v="4040714091075"/>
    <s v="ARIZONA-651521-GINGER-44"/>
    <n v="1"/>
    <x v="29"/>
    <x v="14"/>
    <n v="44"/>
    <x v="1"/>
    <x v="0"/>
    <x v="4"/>
  </r>
  <r>
    <s v="HS041701907"/>
    <s v="4040714091082"/>
    <s v="ARIZONA-651521-GINGER-45"/>
    <n v="1"/>
    <x v="29"/>
    <x v="14"/>
    <n v="45"/>
    <x v="1"/>
    <x v="0"/>
    <x v="4"/>
  </r>
  <r>
    <s v="HS041701907"/>
    <s v="4040714091082"/>
    <s v="ARIZONA-651521-GINGER-45"/>
    <n v="1"/>
    <x v="29"/>
    <x v="14"/>
    <n v="45"/>
    <x v="1"/>
    <x v="0"/>
    <x v="4"/>
  </r>
  <r>
    <s v="HS041701907"/>
    <s v="4040714091082"/>
    <s v="ARIZONA-651521-GINGER-45"/>
    <n v="1"/>
    <x v="29"/>
    <x v="14"/>
    <n v="45"/>
    <x v="1"/>
    <x v="0"/>
    <x v="4"/>
  </r>
  <r>
    <s v="HS041701907"/>
    <s v="4040714091082"/>
    <s v="ARIZONA-651521-GINGER-45"/>
    <n v="1"/>
    <x v="29"/>
    <x v="14"/>
    <n v="45"/>
    <x v="1"/>
    <x v="0"/>
    <x v="4"/>
  </r>
  <r>
    <s v="HS041701907"/>
    <s v="4040714091082"/>
    <s v="ARIZONA-651521-GINGER-45"/>
    <n v="1"/>
    <x v="29"/>
    <x v="14"/>
    <n v="45"/>
    <x v="1"/>
    <x v="0"/>
    <x v="4"/>
  </r>
  <r>
    <s v="HS041701907"/>
    <s v="4040714091099"/>
    <s v="ARIZONA-651521-GINGER-46"/>
    <n v="1"/>
    <x v="29"/>
    <x v="14"/>
    <n v="46"/>
    <x v="1"/>
    <x v="0"/>
    <x v="4"/>
  </r>
  <r>
    <s v="HS041701907"/>
    <s v="4052001373597"/>
    <s v="ARIZONA-652333-SUNDRIDTOM"/>
    <n v="1"/>
    <x v="30"/>
    <x v="15"/>
    <n v="38"/>
    <x v="0"/>
    <x v="0"/>
    <x v="2"/>
  </r>
  <r>
    <s v="HS041701907"/>
    <s v="4052001373801"/>
    <s v="ARIZONA-652343-ROOIBTEA"/>
    <n v="1"/>
    <x v="31"/>
    <x v="16"/>
    <n v="38"/>
    <x v="0"/>
    <x v="0"/>
    <x v="2"/>
  </r>
  <r>
    <s v="HS041701907"/>
    <s v="4052001380038"/>
    <s v="ARIZONA-652413-SAND"/>
    <n v="1"/>
    <x v="32"/>
    <x v="17"/>
    <n v="38"/>
    <x v="0"/>
    <x v="0"/>
    <x v="5"/>
  </r>
  <r>
    <s v="HS041701907"/>
    <s v="4052001380274"/>
    <s v="ARIZONA-652423-ANTHRACITE"/>
    <n v="1"/>
    <x v="33"/>
    <x v="18"/>
    <n v="38"/>
    <x v="0"/>
    <x v="0"/>
    <x v="5"/>
  </r>
  <r>
    <s v="HS041701907"/>
    <s v="4040714115672"/>
    <s v="ARIZONA-751441-KHAKI"/>
    <n v="1"/>
    <x v="34"/>
    <x v="19"/>
    <n v="41"/>
    <x v="1"/>
    <x v="0"/>
    <x v="6"/>
  </r>
  <r>
    <s v="HS041701907"/>
    <s v="4040714151618"/>
    <s v="ARIZONA-751971-SAND"/>
    <n v="2"/>
    <x v="35"/>
    <x v="17"/>
    <n v="41"/>
    <x v="1"/>
    <x v="0"/>
    <x v="6"/>
  </r>
  <r>
    <s v="HS041701907"/>
    <s v="4040714129280"/>
    <s v="GIZEH-143941-GOLDBRN-35"/>
    <n v="1"/>
    <x v="36"/>
    <x v="20"/>
    <n v="35"/>
    <x v="0"/>
    <x v="0"/>
    <x v="0"/>
  </r>
  <r>
    <s v="HS041701907"/>
    <s v="4040714129297"/>
    <s v="GIZEH-143941-GOLDBRN-36"/>
    <n v="1"/>
    <x v="36"/>
    <x v="20"/>
    <n v="36"/>
    <x v="0"/>
    <x v="0"/>
    <x v="0"/>
  </r>
  <r>
    <s v="HS041701907"/>
    <s v="4040714129297"/>
    <s v="GIZEH-143941-GOLDBRN-36"/>
    <n v="1"/>
    <x v="36"/>
    <x v="20"/>
    <n v="36"/>
    <x v="0"/>
    <x v="0"/>
    <x v="0"/>
  </r>
  <r>
    <s v="HS041701907"/>
    <s v="4040714129297"/>
    <s v="GIZEH-143941-GOLDBRN-36"/>
    <n v="1"/>
    <x v="36"/>
    <x v="20"/>
    <n v="36"/>
    <x v="0"/>
    <x v="0"/>
    <x v="0"/>
  </r>
  <r>
    <s v="HS041701907"/>
    <s v="4040714129303"/>
    <s v="GIZEH-143941-GOLDBRN-37"/>
    <n v="1"/>
    <x v="36"/>
    <x v="20"/>
    <n v="37"/>
    <x v="0"/>
    <x v="0"/>
    <x v="0"/>
  </r>
  <r>
    <s v="HS041701907"/>
    <s v="4040714129310"/>
    <s v="GIZEH-143941-GOLDBRN-38"/>
    <n v="1"/>
    <x v="36"/>
    <x v="20"/>
    <n v="38"/>
    <x v="0"/>
    <x v="0"/>
    <x v="0"/>
  </r>
  <r>
    <s v="HS041701907"/>
    <s v="4040714129310"/>
    <s v="GIZEH-143941-GOLDBRN-38"/>
    <n v="2"/>
    <x v="36"/>
    <x v="20"/>
    <n v="38"/>
    <x v="0"/>
    <x v="0"/>
    <x v="0"/>
  </r>
  <r>
    <s v="HS041701907"/>
    <s v="4040714129327"/>
    <s v="GIZEH-143941-GOLDBRN-39"/>
    <n v="1"/>
    <x v="36"/>
    <x v="20"/>
    <n v="39"/>
    <x v="0"/>
    <x v="0"/>
    <x v="0"/>
  </r>
  <r>
    <s v="HS041701907"/>
    <s v="4040714129327"/>
    <s v="GIZEH-143941-GOLDBRN-39"/>
    <n v="1"/>
    <x v="36"/>
    <x v="20"/>
    <n v="39"/>
    <x v="0"/>
    <x v="0"/>
    <x v="0"/>
  </r>
  <r>
    <s v="HS041701907"/>
    <s v="4040714129341"/>
    <s v="GIZEH-143941-GOLDBRN-41"/>
    <n v="1"/>
    <x v="36"/>
    <x v="20"/>
    <n v="41"/>
    <x v="0"/>
    <x v="0"/>
    <x v="0"/>
  </r>
  <r>
    <s v="HS041701907"/>
    <s v="4040714129341"/>
    <s v="GIZEH-143941-GOLDBRN-41"/>
    <n v="1"/>
    <x v="36"/>
    <x v="20"/>
    <n v="41"/>
    <x v="0"/>
    <x v="0"/>
    <x v="0"/>
  </r>
  <r>
    <s v="HS041701907"/>
    <s v="4040714129341"/>
    <s v="GIZEH-143941-GOLDBRN-41"/>
    <n v="1"/>
    <x v="36"/>
    <x v="20"/>
    <n v="41"/>
    <x v="0"/>
    <x v="0"/>
    <x v="0"/>
  </r>
  <r>
    <s v="HS041701907"/>
    <s v="4040714919348"/>
    <s v="GIZEH-341141-CHERRY-36"/>
    <n v="1"/>
    <x v="37"/>
    <x v="21"/>
    <n v="36"/>
    <x v="0"/>
    <x v="0"/>
    <x v="0"/>
  </r>
  <r>
    <s v="HS041701907"/>
    <s v="4040714919348"/>
    <s v="GIZEH-341141-CHERRY-36"/>
    <n v="1"/>
    <x v="37"/>
    <x v="21"/>
    <n v="36"/>
    <x v="0"/>
    <x v="0"/>
    <x v="0"/>
  </r>
  <r>
    <s v="HS041701907"/>
    <s v="4040714919355"/>
    <s v="GIZEH-341141-CHERRY-37"/>
    <n v="1"/>
    <x v="37"/>
    <x v="21"/>
    <n v="37"/>
    <x v="0"/>
    <x v="0"/>
    <x v="0"/>
  </r>
  <r>
    <s v="HS041701907"/>
    <s v="4040714919355"/>
    <s v="GIZEH-341141-CHERRY-37"/>
    <n v="1"/>
    <x v="37"/>
    <x v="21"/>
    <n v="37"/>
    <x v="0"/>
    <x v="0"/>
    <x v="0"/>
  </r>
  <r>
    <s v="HS041701907"/>
    <s v="4040714919362"/>
    <s v="GIZEH-341141-CHERRY-38"/>
    <n v="1"/>
    <x v="37"/>
    <x v="21"/>
    <n v="38"/>
    <x v="0"/>
    <x v="0"/>
    <x v="0"/>
  </r>
  <r>
    <s v="HS041701907"/>
    <s v="4040714919386"/>
    <s v="GIZEH-341141-CHERRY-40"/>
    <n v="1"/>
    <x v="37"/>
    <x v="21"/>
    <n v="40"/>
    <x v="0"/>
    <x v="0"/>
    <x v="0"/>
  </r>
  <r>
    <s v="HS041701907"/>
    <s v="4040714919430"/>
    <s v="GIZEH-341151-BLUE-36"/>
    <n v="1"/>
    <x v="38"/>
    <x v="6"/>
    <n v="36"/>
    <x v="0"/>
    <x v="0"/>
    <x v="0"/>
  </r>
  <r>
    <s v="HS041701907"/>
    <s v="4040714919447"/>
    <s v="GIZEH-341151-BLUE-37"/>
    <n v="2"/>
    <x v="38"/>
    <x v="6"/>
    <n v="37"/>
    <x v="0"/>
    <x v="0"/>
    <x v="0"/>
  </r>
  <r>
    <s v="HS041701907"/>
    <s v="4040714919447"/>
    <s v="GIZEH-341151-BLUE-37"/>
    <n v="3"/>
    <x v="38"/>
    <x v="6"/>
    <n v="37"/>
    <x v="0"/>
    <x v="0"/>
    <x v="0"/>
  </r>
  <r>
    <s v="HS041701907"/>
    <s v="4040714919454"/>
    <s v="GIZEH-341151-BLUE-38"/>
    <n v="2"/>
    <x v="38"/>
    <x v="6"/>
    <n v="38"/>
    <x v="0"/>
    <x v="0"/>
    <x v="0"/>
  </r>
  <r>
    <s v="HS041701907"/>
    <s v="4040714919454"/>
    <s v="GIZEH-341151-BLUE-38"/>
    <n v="3"/>
    <x v="38"/>
    <x v="6"/>
    <n v="38"/>
    <x v="0"/>
    <x v="0"/>
    <x v="0"/>
  </r>
  <r>
    <s v="HS041701907"/>
    <s v="4040714919461"/>
    <s v="GIZEH-341151-BLUE-39"/>
    <n v="1"/>
    <x v="38"/>
    <x v="6"/>
    <n v="39"/>
    <x v="0"/>
    <x v="0"/>
    <x v="0"/>
  </r>
  <r>
    <s v="HS041701907"/>
    <s v="4040714930848"/>
    <s v="GIZEH-341211-GRYBLUE-35"/>
    <n v="1"/>
    <x v="39"/>
    <x v="22"/>
    <n v="35"/>
    <x v="0"/>
    <x v="0"/>
    <x v="2"/>
  </r>
  <r>
    <s v="HS041701907"/>
    <s v="4040714930848"/>
    <s v="GIZEH-341211-GRYBLUE-35"/>
    <n v="1"/>
    <x v="39"/>
    <x v="22"/>
    <n v="35"/>
    <x v="0"/>
    <x v="0"/>
    <x v="2"/>
  </r>
  <r>
    <s v="HS041701907"/>
    <s v="4040714930862"/>
    <s v="GIZEH-341211-GRYBLUE-37"/>
    <n v="1"/>
    <x v="39"/>
    <x v="22"/>
    <n v="37"/>
    <x v="0"/>
    <x v="0"/>
    <x v="2"/>
  </r>
  <r>
    <s v="HS041701907"/>
    <s v="4040714930862"/>
    <s v="GIZEH-341211-GRYBLUE-37"/>
    <n v="1"/>
    <x v="39"/>
    <x v="22"/>
    <n v="37"/>
    <x v="0"/>
    <x v="0"/>
    <x v="2"/>
  </r>
  <r>
    <s v="HS041701907"/>
    <s v="4040714930879"/>
    <s v="GIZEH-341211-GRYBLUE-38"/>
    <n v="1"/>
    <x v="39"/>
    <x v="22"/>
    <n v="38"/>
    <x v="0"/>
    <x v="0"/>
    <x v="2"/>
  </r>
  <r>
    <s v="HS041701907"/>
    <s v="4040714930879"/>
    <s v="GIZEH-341211-GRYBLUE-38"/>
    <n v="2"/>
    <x v="39"/>
    <x v="22"/>
    <n v="38"/>
    <x v="0"/>
    <x v="0"/>
    <x v="2"/>
  </r>
  <r>
    <s v="HS041701907"/>
    <s v="4040714930886"/>
    <s v="GIZEH-341211-GRYBLUE-39"/>
    <n v="1"/>
    <x v="39"/>
    <x v="22"/>
    <n v="39"/>
    <x v="0"/>
    <x v="0"/>
    <x v="2"/>
  </r>
  <r>
    <s v="HS041701907"/>
    <s v="4040714930886"/>
    <s v="GIZEH-341211-GRYBLUE-39"/>
    <n v="2"/>
    <x v="39"/>
    <x v="22"/>
    <n v="39"/>
    <x v="0"/>
    <x v="0"/>
    <x v="2"/>
  </r>
  <r>
    <s v="HS041701907"/>
    <s v="4040714930893"/>
    <s v="GIZEH-341211-GRYBLUE-40"/>
    <n v="1"/>
    <x v="39"/>
    <x v="22"/>
    <n v="40"/>
    <x v="0"/>
    <x v="0"/>
    <x v="2"/>
  </r>
  <r>
    <s v="HS041701907"/>
    <s v="4040714223346"/>
    <s v="GIZEH-343371-ORNGE-35"/>
    <n v="1"/>
    <x v="40"/>
    <x v="23"/>
    <n v="35"/>
    <x v="0"/>
    <x v="0"/>
    <x v="0"/>
  </r>
  <r>
    <s v="HS041701907"/>
    <s v="4040714223353"/>
    <s v="GIZEH-343371-ORNGE-36"/>
    <n v="1"/>
    <x v="40"/>
    <x v="23"/>
    <n v="36"/>
    <x v="0"/>
    <x v="0"/>
    <x v="0"/>
  </r>
  <r>
    <s v="HS041701907"/>
    <s v="4040714223353"/>
    <s v="GIZEH-343371-ORNGE-36"/>
    <n v="1"/>
    <x v="40"/>
    <x v="23"/>
    <n v="36"/>
    <x v="0"/>
    <x v="0"/>
    <x v="0"/>
  </r>
  <r>
    <s v="HS041701907"/>
    <s v="4040714223360"/>
    <s v="GIZEH-343371-ORNGE-37"/>
    <n v="1"/>
    <x v="40"/>
    <x v="23"/>
    <n v="37"/>
    <x v="0"/>
    <x v="0"/>
    <x v="0"/>
  </r>
  <r>
    <s v="HS041701907"/>
    <s v="4040714223391"/>
    <s v="GIZEH-343371-ORNGE-40"/>
    <n v="1"/>
    <x v="40"/>
    <x v="23"/>
    <n v="40"/>
    <x v="0"/>
    <x v="0"/>
    <x v="0"/>
  </r>
  <r>
    <s v="HS041701907"/>
    <s v="4013871810391"/>
    <s v="GIZEH-43391-STONE-35"/>
    <n v="2"/>
    <x v="41"/>
    <x v="1"/>
    <n v="35"/>
    <x v="0"/>
    <x v="0"/>
    <x v="3"/>
  </r>
  <r>
    <s v="HS041701907"/>
    <s v="4013871810407"/>
    <s v="GIZEH-43391-STONE-36"/>
    <n v="1"/>
    <x v="41"/>
    <x v="1"/>
    <n v="36"/>
    <x v="0"/>
    <x v="0"/>
    <x v="3"/>
  </r>
  <r>
    <s v="HS041701907"/>
    <s v="4013871810407"/>
    <s v="GIZEH-43391-STONE-36"/>
    <n v="1"/>
    <x v="41"/>
    <x v="1"/>
    <n v="36"/>
    <x v="0"/>
    <x v="0"/>
    <x v="3"/>
  </r>
  <r>
    <s v="HS041701907"/>
    <s v="4013871810407"/>
    <s v="GIZEH-43391-STONE-36"/>
    <n v="1"/>
    <x v="41"/>
    <x v="1"/>
    <n v="36"/>
    <x v="0"/>
    <x v="0"/>
    <x v="3"/>
  </r>
  <r>
    <s v="HS041701907"/>
    <s v="4013871810414"/>
    <s v="GIZEH-43391-STONE-37"/>
    <n v="1"/>
    <x v="41"/>
    <x v="1"/>
    <n v="37"/>
    <x v="0"/>
    <x v="0"/>
    <x v="3"/>
  </r>
  <r>
    <s v="HS041701907"/>
    <s v="4013871810414"/>
    <s v="GIZEH-43391-STONE-37"/>
    <n v="2"/>
    <x v="41"/>
    <x v="1"/>
    <n v="37"/>
    <x v="0"/>
    <x v="0"/>
    <x v="3"/>
  </r>
  <r>
    <s v="HS041701907"/>
    <s v="4013871810421"/>
    <s v="GIZEH-43391-STONE-38"/>
    <n v="1"/>
    <x v="41"/>
    <x v="1"/>
    <n v="38"/>
    <x v="0"/>
    <x v="0"/>
    <x v="3"/>
  </r>
  <r>
    <s v="HS041701907"/>
    <s v="4013871810421"/>
    <s v="GIZEH-43391-STONE-38"/>
    <n v="2"/>
    <x v="41"/>
    <x v="1"/>
    <n v="38"/>
    <x v="0"/>
    <x v="0"/>
    <x v="3"/>
  </r>
  <r>
    <s v="HS041701907"/>
    <s v="4013871810438"/>
    <s v="GIZEH-43391-STONE-39"/>
    <n v="1"/>
    <x v="41"/>
    <x v="1"/>
    <n v="39"/>
    <x v="0"/>
    <x v="0"/>
    <x v="3"/>
  </r>
  <r>
    <s v="HS041701907"/>
    <s v="4013871810438"/>
    <s v="GIZEH-43391-STONE-39"/>
    <n v="2"/>
    <x v="41"/>
    <x v="1"/>
    <n v="39"/>
    <x v="0"/>
    <x v="0"/>
    <x v="3"/>
  </r>
  <r>
    <s v="HS041701907"/>
    <s v="4013871810438"/>
    <s v="GIZEH-43391-STONE-39"/>
    <n v="2"/>
    <x v="41"/>
    <x v="1"/>
    <n v="39"/>
    <x v="0"/>
    <x v="0"/>
    <x v="3"/>
  </r>
  <r>
    <s v="HS041701907"/>
    <s v="4013871810445"/>
    <s v="GIZEH-43391-STONE-40"/>
    <n v="2"/>
    <x v="41"/>
    <x v="1"/>
    <n v="40"/>
    <x v="0"/>
    <x v="0"/>
    <x v="3"/>
  </r>
  <r>
    <s v="HS041701907"/>
    <s v="4040714221366"/>
    <s v="GIZEH-43391-STONE-41"/>
    <n v="1"/>
    <x v="41"/>
    <x v="1"/>
    <n v="41"/>
    <x v="0"/>
    <x v="0"/>
    <x v="3"/>
  </r>
  <r>
    <s v="HS041701907"/>
    <s v="4013871466116"/>
    <s v="GIZEH-43461-SAND-39"/>
    <n v="1"/>
    <x v="42"/>
    <x v="17"/>
    <n v="39"/>
    <x v="0"/>
    <x v="0"/>
    <x v="0"/>
  </r>
  <r>
    <s v="HS041701907"/>
    <s v="4013871125853"/>
    <s v="GIZEH-43661-BLACK PATENT-36"/>
    <n v="1"/>
    <x v="43"/>
    <x v="24"/>
    <n v="36"/>
    <x v="0"/>
    <x v="0"/>
    <x v="0"/>
  </r>
  <r>
    <s v="HS041701907"/>
    <s v="4013871125853"/>
    <s v="GIZEH-43661-BLACK PATENT-36"/>
    <n v="1"/>
    <x v="43"/>
    <x v="24"/>
    <n v="36"/>
    <x v="0"/>
    <x v="0"/>
    <x v="0"/>
  </r>
  <r>
    <s v="HS041701907"/>
    <s v="4013871125853"/>
    <s v="GIZEH-43661-BLACK PATENT-36"/>
    <n v="1"/>
    <x v="43"/>
    <x v="24"/>
    <n v="36"/>
    <x v="0"/>
    <x v="0"/>
    <x v="0"/>
  </r>
  <r>
    <s v="HS041701907"/>
    <s v="4013871125860"/>
    <s v="GIZEH-43661-BLACK PATENT-37"/>
    <n v="1"/>
    <x v="43"/>
    <x v="24"/>
    <n v="37"/>
    <x v="0"/>
    <x v="0"/>
    <x v="0"/>
  </r>
  <r>
    <s v="HS041701907"/>
    <s v="4013871125860"/>
    <s v="GIZEH-43661-BLACK PATENT-37"/>
    <n v="2"/>
    <x v="43"/>
    <x v="24"/>
    <n v="37"/>
    <x v="0"/>
    <x v="0"/>
    <x v="0"/>
  </r>
  <r>
    <s v="HS041701907"/>
    <s v="4013871125860"/>
    <s v="GIZEH-43661-BLACK PATENT-37"/>
    <n v="2"/>
    <x v="43"/>
    <x v="24"/>
    <n v="37"/>
    <x v="0"/>
    <x v="0"/>
    <x v="0"/>
  </r>
  <r>
    <s v="HS041701907"/>
    <s v="4013871125877"/>
    <s v="GIZEH-43661-BLACK PATENT-38"/>
    <n v="1"/>
    <x v="43"/>
    <x v="24"/>
    <n v="38"/>
    <x v="0"/>
    <x v="0"/>
    <x v="0"/>
  </r>
  <r>
    <s v="HS041701907"/>
    <s v="4013871125877"/>
    <s v="GIZEH-43661-BLACK PATENT-38"/>
    <n v="1"/>
    <x v="43"/>
    <x v="24"/>
    <n v="38"/>
    <x v="0"/>
    <x v="0"/>
    <x v="0"/>
  </r>
  <r>
    <s v="HS041701907"/>
    <s v="4013871125877"/>
    <s v="GIZEH-43661-BLACK PATENT-38"/>
    <n v="3"/>
    <x v="43"/>
    <x v="24"/>
    <n v="38"/>
    <x v="0"/>
    <x v="0"/>
    <x v="0"/>
  </r>
  <r>
    <s v="HS041701907"/>
    <s v="4013871125884"/>
    <s v="GIZEH-43661-BLACK PATENT-39"/>
    <n v="2"/>
    <x v="43"/>
    <x v="24"/>
    <n v="39"/>
    <x v="0"/>
    <x v="0"/>
    <x v="0"/>
  </r>
  <r>
    <s v="HS041701907"/>
    <s v="4013871125884"/>
    <s v="GIZEH-43661-BLACK PATENT-39"/>
    <n v="3"/>
    <x v="43"/>
    <x v="24"/>
    <n v="39"/>
    <x v="0"/>
    <x v="0"/>
    <x v="0"/>
  </r>
  <r>
    <s v="HS041701907"/>
    <s v="4013871125891"/>
    <s v="GIZEH-43661-BLACK PATENT-40"/>
    <n v="1"/>
    <x v="43"/>
    <x v="24"/>
    <n v="40"/>
    <x v="0"/>
    <x v="0"/>
    <x v="0"/>
  </r>
  <r>
    <s v="HS041701907"/>
    <s v="4013871125907"/>
    <s v="GIZEH-43661-BLACK PATENT-41"/>
    <n v="1"/>
    <x v="43"/>
    <x v="24"/>
    <n v="41"/>
    <x v="0"/>
    <x v="0"/>
    <x v="0"/>
  </r>
  <r>
    <s v="HS041701907"/>
    <s v="4013871125846"/>
    <s v="Gizeh-43661-Black-35"/>
    <n v="1"/>
    <x v="43"/>
    <x v="24"/>
    <n v="35"/>
    <x v="0"/>
    <x v="0"/>
    <x v="0"/>
  </r>
  <r>
    <s v="HS041701907"/>
    <s v="4013871125846"/>
    <s v="Gizeh-43661-Black-35"/>
    <n v="1"/>
    <x v="43"/>
    <x v="24"/>
    <n v="35"/>
    <x v="0"/>
    <x v="0"/>
    <x v="0"/>
  </r>
  <r>
    <s v="HS041701907"/>
    <s v="4013871125846"/>
    <s v="Gizeh-43661-Black-35"/>
    <n v="1"/>
    <x v="43"/>
    <x v="24"/>
    <n v="35"/>
    <x v="0"/>
    <x v="0"/>
    <x v="0"/>
  </r>
  <r>
    <s v="HS041701907"/>
    <s v="4013871125846"/>
    <s v="Gizeh-43661-Black-35"/>
    <n v="2"/>
    <x v="43"/>
    <x v="24"/>
    <n v="35"/>
    <x v="0"/>
    <x v="0"/>
    <x v="0"/>
  </r>
  <r>
    <s v="HS041701907"/>
    <s v="4013871905738"/>
    <s v="GIZEH-43691-BLACK-35"/>
    <n v="2"/>
    <x v="44"/>
    <x v="10"/>
    <n v="35"/>
    <x v="0"/>
    <x v="0"/>
    <x v="0"/>
  </r>
  <r>
    <s v="HS041701907"/>
    <s v="4013871905745"/>
    <s v="GIZEH-43691-BLACK-36"/>
    <n v="1"/>
    <x v="44"/>
    <x v="10"/>
    <n v="36"/>
    <x v="0"/>
    <x v="0"/>
    <x v="0"/>
  </r>
  <r>
    <s v="HS041701907"/>
    <s v="4013871905752"/>
    <s v="GIZEH-43691-BLACK-37"/>
    <n v="3"/>
    <x v="44"/>
    <x v="10"/>
    <n v="37"/>
    <x v="0"/>
    <x v="0"/>
    <x v="0"/>
  </r>
  <r>
    <s v="HS041701907"/>
    <s v="4013871905769"/>
    <s v="GIZEH-43691-BLACK-38"/>
    <n v="1"/>
    <x v="44"/>
    <x v="10"/>
    <n v="38"/>
    <x v="0"/>
    <x v="0"/>
    <x v="0"/>
  </r>
  <r>
    <s v="HS041701907"/>
    <s v="4013871905769"/>
    <s v="GIZEH-43691-BLACK-38"/>
    <n v="2"/>
    <x v="44"/>
    <x v="10"/>
    <n v="38"/>
    <x v="0"/>
    <x v="0"/>
    <x v="0"/>
  </r>
  <r>
    <s v="HS041701907"/>
    <s v="4013871905776"/>
    <s v="GIZEH-43691-BLACK-39"/>
    <n v="1"/>
    <x v="44"/>
    <x v="10"/>
    <n v="39"/>
    <x v="0"/>
    <x v="0"/>
    <x v="0"/>
  </r>
  <r>
    <s v="HS041701907"/>
    <s v="4013871905790"/>
    <s v="GIZEH-43691-BLACK-41"/>
    <n v="2"/>
    <x v="44"/>
    <x v="10"/>
    <n v="41"/>
    <x v="0"/>
    <x v="0"/>
    <x v="0"/>
  </r>
  <r>
    <s v="HS041701907"/>
    <s v="4013871158059"/>
    <s v="GIZEH-43731-WHITE-35"/>
    <n v="2"/>
    <x v="45"/>
    <x v="11"/>
    <n v="35"/>
    <x v="0"/>
    <x v="0"/>
    <x v="0"/>
  </r>
  <r>
    <s v="HS041701907"/>
    <s v="4013871211822"/>
    <s v="GIZEH-43731-WHITE-36"/>
    <n v="3"/>
    <x v="45"/>
    <x v="11"/>
    <n v="36"/>
    <x v="0"/>
    <x v="0"/>
    <x v="0"/>
  </r>
  <r>
    <s v="HS041701907"/>
    <s v="4013871211839"/>
    <s v="GIZEH-43731-WHITE-37"/>
    <n v="4"/>
    <x v="45"/>
    <x v="11"/>
    <n v="37"/>
    <x v="0"/>
    <x v="0"/>
    <x v="0"/>
  </r>
  <r>
    <s v="HS041701907"/>
    <s v="4013871211846"/>
    <s v="GIZEH-43731-WHITE-38"/>
    <n v="1"/>
    <x v="45"/>
    <x v="11"/>
    <n v="38"/>
    <x v="0"/>
    <x v="0"/>
    <x v="0"/>
  </r>
  <r>
    <s v="HS041701907"/>
    <s v="4013871211846"/>
    <s v="GIZEH-43731-WHITE-38"/>
    <n v="1"/>
    <x v="45"/>
    <x v="11"/>
    <n v="38"/>
    <x v="0"/>
    <x v="0"/>
    <x v="0"/>
  </r>
  <r>
    <s v="HS041701907"/>
    <s v="4013871211846"/>
    <s v="GIZEH-43731-WHITE-38"/>
    <n v="1"/>
    <x v="45"/>
    <x v="11"/>
    <n v="38"/>
    <x v="0"/>
    <x v="0"/>
    <x v="0"/>
  </r>
  <r>
    <s v="HS041701907"/>
    <s v="4013871211846"/>
    <s v="GIZEH-43731-WHITE-38"/>
    <n v="1"/>
    <x v="45"/>
    <x v="11"/>
    <n v="38"/>
    <x v="0"/>
    <x v="0"/>
    <x v="0"/>
  </r>
  <r>
    <s v="HS041701907"/>
    <s v="4013871211853"/>
    <s v="GIZEH-43731-WHITE-39"/>
    <n v="1"/>
    <x v="45"/>
    <x v="11"/>
    <n v="39"/>
    <x v="0"/>
    <x v="0"/>
    <x v="0"/>
  </r>
  <r>
    <s v="HS041701907"/>
    <s v="4013871211853"/>
    <s v="GIZEH-43731-WHITE-39"/>
    <n v="2"/>
    <x v="45"/>
    <x v="11"/>
    <n v="39"/>
    <x v="0"/>
    <x v="0"/>
    <x v="0"/>
  </r>
  <r>
    <s v="HS041701907"/>
    <s v="4013871211860"/>
    <s v="GIZEH-43731-WHITE-40"/>
    <n v="1"/>
    <x v="45"/>
    <x v="11"/>
    <n v="40"/>
    <x v="0"/>
    <x v="0"/>
    <x v="0"/>
  </r>
  <r>
    <s v="HS041701907"/>
    <s v="4013871211860"/>
    <s v="GIZEH-43731-WHITE-40"/>
    <n v="1"/>
    <x v="45"/>
    <x v="11"/>
    <n v="40"/>
    <x v="0"/>
    <x v="0"/>
    <x v="0"/>
  </r>
  <r>
    <s v="HS041701907"/>
    <s v="4013871625339"/>
    <s v="GIZEH-43741-CHERRY-35"/>
    <n v="2"/>
    <x v="46"/>
    <x v="21"/>
    <n v="35"/>
    <x v="0"/>
    <x v="0"/>
    <x v="0"/>
  </r>
  <r>
    <s v="HS041701907"/>
    <s v="4013871625346"/>
    <s v="GIZEH-43741-CHERRY-36"/>
    <n v="1"/>
    <x v="46"/>
    <x v="21"/>
    <n v="36"/>
    <x v="0"/>
    <x v="0"/>
    <x v="0"/>
  </r>
  <r>
    <s v="HS041701907"/>
    <s v="4013871625353"/>
    <s v="GIZEH-43741-CHERRY-37"/>
    <n v="1"/>
    <x v="46"/>
    <x v="21"/>
    <n v="37"/>
    <x v="0"/>
    <x v="0"/>
    <x v="0"/>
  </r>
  <r>
    <s v="HS041701907"/>
    <s v="4013871625353"/>
    <s v="GIZEH-43741-CHERRY-37"/>
    <n v="1"/>
    <x v="46"/>
    <x v="21"/>
    <n v="37"/>
    <x v="0"/>
    <x v="0"/>
    <x v="0"/>
  </r>
  <r>
    <s v="HS041701907"/>
    <s v="4013871625360"/>
    <s v="GIZEH-43741-CHERRY-38"/>
    <n v="1"/>
    <x v="46"/>
    <x v="21"/>
    <n v="38"/>
    <x v="0"/>
    <x v="0"/>
    <x v="0"/>
  </r>
  <r>
    <s v="HS041701907"/>
    <s v="4013871625377"/>
    <s v="GIZEH-43741-CHERRY-39"/>
    <n v="1"/>
    <x v="46"/>
    <x v="21"/>
    <n v="39"/>
    <x v="0"/>
    <x v="0"/>
    <x v="0"/>
  </r>
  <r>
    <s v="HS041701907"/>
    <s v="4013871625384"/>
    <s v="GIZEH-43741-CHERRY-40"/>
    <n v="1"/>
    <x v="46"/>
    <x v="21"/>
    <n v="40"/>
    <x v="0"/>
    <x v="0"/>
    <x v="0"/>
  </r>
  <r>
    <s v="HS041701907"/>
    <s v="4040714055695"/>
    <s v="GIZEH-43831-GOLD-35"/>
    <n v="3"/>
    <x v="47"/>
    <x v="25"/>
    <n v="35"/>
    <x v="0"/>
    <x v="0"/>
    <x v="0"/>
  </r>
  <r>
    <s v="HS041701907"/>
    <s v="4040714055701"/>
    <s v="GIZEH-43831-GOLD-36"/>
    <n v="1"/>
    <x v="47"/>
    <x v="25"/>
    <n v="36"/>
    <x v="0"/>
    <x v="0"/>
    <x v="0"/>
  </r>
  <r>
    <s v="HS041701907"/>
    <s v="4040714055701"/>
    <s v="GIZEH-43831-GOLD-36"/>
    <n v="2"/>
    <x v="47"/>
    <x v="25"/>
    <n v="36"/>
    <x v="0"/>
    <x v="0"/>
    <x v="0"/>
  </r>
  <r>
    <s v="HS041701907"/>
    <s v="4040714055701"/>
    <s v="GIZEH-43831-GOLD-36"/>
    <n v="2"/>
    <x v="47"/>
    <x v="25"/>
    <n v="36"/>
    <x v="0"/>
    <x v="0"/>
    <x v="0"/>
  </r>
  <r>
    <s v="HS041701907"/>
    <s v="4040714055718"/>
    <s v="GIZEH-43831-GOLD-37"/>
    <n v="1"/>
    <x v="47"/>
    <x v="25"/>
    <n v="37"/>
    <x v="0"/>
    <x v="0"/>
    <x v="0"/>
  </r>
  <r>
    <s v="HS041701907"/>
    <s v="4040714055718"/>
    <s v="GIZEH-43831-GOLD-37"/>
    <n v="1"/>
    <x v="47"/>
    <x v="25"/>
    <n v="37"/>
    <x v="0"/>
    <x v="0"/>
    <x v="0"/>
  </r>
  <r>
    <s v="HS041701907"/>
    <s v="4040714055718"/>
    <s v="GIZEH-43831-GOLD-37"/>
    <n v="1"/>
    <x v="47"/>
    <x v="25"/>
    <n v="37"/>
    <x v="0"/>
    <x v="0"/>
    <x v="0"/>
  </r>
  <r>
    <s v="HS041701907"/>
    <s v="4040714055718"/>
    <s v="GIZEH-43831-GOLD-37"/>
    <n v="2"/>
    <x v="47"/>
    <x v="25"/>
    <n v="37"/>
    <x v="0"/>
    <x v="0"/>
    <x v="0"/>
  </r>
  <r>
    <s v="HS041701907"/>
    <s v="4040714055725"/>
    <s v="GIZEH-43831-GOLD-38"/>
    <n v="5"/>
    <x v="47"/>
    <x v="25"/>
    <n v="38"/>
    <x v="0"/>
    <x v="0"/>
    <x v="0"/>
  </r>
  <r>
    <s v="HS041701907"/>
    <s v="4040714055732"/>
    <s v="GIZEH-43831-GOLD-39"/>
    <n v="1"/>
    <x v="47"/>
    <x v="25"/>
    <n v="39"/>
    <x v="0"/>
    <x v="0"/>
    <x v="0"/>
  </r>
  <r>
    <s v="HS041701907"/>
    <s v="4040714055732"/>
    <s v="GIZEH-43831-GOLD-39"/>
    <n v="1"/>
    <x v="47"/>
    <x v="25"/>
    <n v="39"/>
    <x v="0"/>
    <x v="0"/>
    <x v="0"/>
  </r>
  <r>
    <s v="HS041701907"/>
    <s v="4040714055732"/>
    <s v="GIZEH-43831-GOLD-39"/>
    <n v="2"/>
    <x v="47"/>
    <x v="25"/>
    <n v="39"/>
    <x v="0"/>
    <x v="0"/>
    <x v="0"/>
  </r>
  <r>
    <s v="HS041701907"/>
    <s v="4040714055749"/>
    <s v="GIZEH-43831-GOLD-40"/>
    <n v="1"/>
    <x v="47"/>
    <x v="25"/>
    <n v="40"/>
    <x v="0"/>
    <x v="0"/>
    <x v="0"/>
  </r>
  <r>
    <s v="HS041701907"/>
    <s v="4040714067148"/>
    <s v="GIZEH-43851-SILVER-36"/>
    <n v="1"/>
    <x v="48"/>
    <x v="26"/>
    <n v="36"/>
    <x v="0"/>
    <x v="0"/>
    <x v="0"/>
  </r>
  <r>
    <s v="HS041701907"/>
    <s v="4040714067148"/>
    <s v="GIZEH-43851-SILVER-36"/>
    <n v="2"/>
    <x v="48"/>
    <x v="26"/>
    <n v="36"/>
    <x v="0"/>
    <x v="0"/>
    <x v="0"/>
  </r>
  <r>
    <s v="HS041701907"/>
    <s v="4040714067155"/>
    <s v="GIZEH-43851-SILVER-37"/>
    <n v="1"/>
    <x v="48"/>
    <x v="26"/>
    <n v="37"/>
    <x v="0"/>
    <x v="0"/>
    <x v="0"/>
  </r>
  <r>
    <s v="HS041701907"/>
    <s v="4040714067155"/>
    <s v="GIZEH-43851-SILVER-37"/>
    <n v="1"/>
    <x v="48"/>
    <x v="26"/>
    <n v="37"/>
    <x v="0"/>
    <x v="0"/>
    <x v="0"/>
  </r>
  <r>
    <s v="HS041701907"/>
    <s v="4040714067155"/>
    <s v="GIZEH-43851-SILVER-37"/>
    <n v="2"/>
    <x v="48"/>
    <x v="26"/>
    <n v="37"/>
    <x v="0"/>
    <x v="0"/>
    <x v="0"/>
  </r>
  <r>
    <s v="HS041701907"/>
    <s v="4040714067186"/>
    <s v="GIZEH-43851-SILVER-40"/>
    <n v="1"/>
    <x v="48"/>
    <x v="26"/>
    <n v="40"/>
    <x v="0"/>
    <x v="0"/>
    <x v="0"/>
  </r>
  <r>
    <s v="HS041701907"/>
    <s v="4040714067186"/>
    <s v="GIZEH-43851-SILVER-40"/>
    <n v="1"/>
    <x v="48"/>
    <x v="26"/>
    <n v="40"/>
    <x v="0"/>
    <x v="0"/>
    <x v="0"/>
  </r>
  <r>
    <s v="HS041701907"/>
    <s v="4040714067209"/>
    <s v="GIZEH-43851-SILVER-42"/>
    <n v="1"/>
    <x v="48"/>
    <x v="26"/>
    <n v="42"/>
    <x v="0"/>
    <x v="0"/>
    <x v="0"/>
  </r>
  <r>
    <s v="HS041701907"/>
    <s v="4040714566733"/>
    <s v="GIZEH-743551-SILVER-37"/>
    <n v="1"/>
    <x v="49"/>
    <x v="27"/>
    <n v="37"/>
    <x v="0"/>
    <x v="0"/>
    <x v="0"/>
  </r>
  <r>
    <s v="HS041701907"/>
    <s v="4040714566733"/>
    <s v="GIZEH-743551-SILVER-37"/>
    <n v="1"/>
    <x v="49"/>
    <x v="27"/>
    <n v="37"/>
    <x v="0"/>
    <x v="0"/>
    <x v="0"/>
  </r>
  <r>
    <s v="HS041701907"/>
    <s v="4040714566733"/>
    <s v="GIZEH-743551-SILVER-37"/>
    <n v="1"/>
    <x v="49"/>
    <x v="27"/>
    <n v="37"/>
    <x v="0"/>
    <x v="0"/>
    <x v="0"/>
  </r>
  <r>
    <s v="HS041701907"/>
    <s v="4040714566733"/>
    <s v="GIZEH-743551-SILVER-37"/>
    <n v="1"/>
    <x v="49"/>
    <x v="27"/>
    <n v="37"/>
    <x v="0"/>
    <x v="0"/>
    <x v="0"/>
  </r>
  <r>
    <s v="HS041701907"/>
    <s v="4040714566740"/>
    <s v="GIZEH-743551-SILVER-38"/>
    <n v="1"/>
    <x v="49"/>
    <x v="27"/>
    <n v="38"/>
    <x v="0"/>
    <x v="0"/>
    <x v="0"/>
  </r>
  <r>
    <s v="HS041701907"/>
    <s v="4040714566740"/>
    <s v="GIZEH-743551-SILVER-38"/>
    <n v="1"/>
    <x v="49"/>
    <x v="27"/>
    <n v="38"/>
    <x v="0"/>
    <x v="0"/>
    <x v="0"/>
  </r>
  <r>
    <s v="HS041701907"/>
    <s v="4040714566740"/>
    <s v="GIZEH-743551-SILVER-38"/>
    <n v="2"/>
    <x v="49"/>
    <x v="27"/>
    <n v="38"/>
    <x v="0"/>
    <x v="0"/>
    <x v="0"/>
  </r>
  <r>
    <s v="HS041701907"/>
    <s v="4040714566764"/>
    <s v="GIZEH-743551-SILVER-40"/>
    <n v="1"/>
    <x v="49"/>
    <x v="27"/>
    <n v="40"/>
    <x v="0"/>
    <x v="0"/>
    <x v="0"/>
  </r>
  <r>
    <s v="HS041701907"/>
    <s v="4040714566764"/>
    <s v="GIZEH-743551-SILVER-40"/>
    <n v="1"/>
    <x v="49"/>
    <x v="27"/>
    <n v="40"/>
    <x v="0"/>
    <x v="0"/>
    <x v="0"/>
  </r>
  <r>
    <s v="HS041701907"/>
    <s v="4040714566764"/>
    <s v="GIZEH-743551-SILVER-40"/>
    <n v="1"/>
    <x v="49"/>
    <x v="27"/>
    <n v="40"/>
    <x v="0"/>
    <x v="0"/>
    <x v="0"/>
  </r>
  <r>
    <s v="HS041701907"/>
    <s v="4040714566771"/>
    <s v="GIZEH-743551-SILVER-41"/>
    <n v="1"/>
    <x v="49"/>
    <x v="27"/>
    <n v="41"/>
    <x v="0"/>
    <x v="0"/>
    <x v="0"/>
  </r>
  <r>
    <s v="HS041701907"/>
    <s v="4040714766690"/>
    <s v="GIZEH-843861-CORAL-35"/>
    <n v="1"/>
    <x v="50"/>
    <x v="28"/>
    <n v="35"/>
    <x v="0"/>
    <x v="0"/>
    <x v="0"/>
  </r>
  <r>
    <s v="HS041701907"/>
    <s v="4040714766706"/>
    <s v="GIZEH-843861-CORAL-36"/>
    <n v="2"/>
    <x v="50"/>
    <x v="28"/>
    <n v="36"/>
    <x v="0"/>
    <x v="0"/>
    <x v="0"/>
  </r>
  <r>
    <s v="HS041701907"/>
    <s v="4040714766713"/>
    <s v="GIZEH-843861-CORAL-37"/>
    <n v="1"/>
    <x v="50"/>
    <x v="28"/>
    <n v="37"/>
    <x v="0"/>
    <x v="0"/>
    <x v="0"/>
  </r>
  <r>
    <s v="HS041701907"/>
    <s v="4040714766713"/>
    <s v="GIZEH-843861-CORAL-37"/>
    <n v="2"/>
    <x v="50"/>
    <x v="28"/>
    <n v="37"/>
    <x v="0"/>
    <x v="0"/>
    <x v="0"/>
  </r>
  <r>
    <s v="HS041701907"/>
    <s v="4040714766720"/>
    <s v="GIZEH-843861-CORAL-38"/>
    <n v="2"/>
    <x v="50"/>
    <x v="28"/>
    <n v="38"/>
    <x v="0"/>
    <x v="0"/>
    <x v="0"/>
  </r>
  <r>
    <s v="HS041701907"/>
    <s v="4040714766720"/>
    <s v="GIZEH-843861-CORAL-38"/>
    <n v="3"/>
    <x v="50"/>
    <x v="28"/>
    <n v="38"/>
    <x v="0"/>
    <x v="0"/>
    <x v="0"/>
  </r>
  <r>
    <s v="HS041701907"/>
    <s v="4040714766737"/>
    <s v="GIZEH-843861-CORAL-39"/>
    <n v="2"/>
    <x v="50"/>
    <x v="28"/>
    <n v="39"/>
    <x v="0"/>
    <x v="0"/>
    <x v="0"/>
  </r>
  <r>
    <s v="HS041701907"/>
    <s v="4040714766737"/>
    <s v="GIZEH-843861-CORAL-39"/>
    <n v="3"/>
    <x v="50"/>
    <x v="28"/>
    <n v="39"/>
    <x v="0"/>
    <x v="0"/>
    <x v="0"/>
  </r>
  <r>
    <s v="HS041701907"/>
    <s v="4040714766744"/>
    <s v="GIZEH-843861-CORAL-40"/>
    <n v="1"/>
    <x v="50"/>
    <x v="28"/>
    <n v="40"/>
    <x v="0"/>
    <x v="0"/>
    <x v="0"/>
  </r>
  <r>
    <s v="HS041701907"/>
    <s v="4040714766973"/>
    <s v="GIZEH-843871-AMETHYST-35"/>
    <n v="1"/>
    <x v="51"/>
    <x v="29"/>
    <n v="35"/>
    <x v="0"/>
    <x v="0"/>
    <x v="0"/>
  </r>
  <r>
    <s v="HS041701907"/>
    <s v="4040714766980"/>
    <s v="GIZEH-843871-AMETHYST-36"/>
    <n v="1"/>
    <x v="51"/>
    <x v="29"/>
    <n v="36"/>
    <x v="0"/>
    <x v="0"/>
    <x v="0"/>
  </r>
  <r>
    <s v="HS041701907"/>
    <s v="4040714766980"/>
    <s v="GIZEH-843871-AMETHYST-36"/>
    <n v="1"/>
    <x v="51"/>
    <x v="29"/>
    <n v="36"/>
    <x v="0"/>
    <x v="0"/>
    <x v="0"/>
  </r>
  <r>
    <s v="HS041701907"/>
    <s v="4040714766980"/>
    <s v="GIZEH-843871-AMETHYST-36"/>
    <n v="2"/>
    <x v="51"/>
    <x v="29"/>
    <n v="36"/>
    <x v="0"/>
    <x v="0"/>
    <x v="0"/>
  </r>
  <r>
    <s v="HS041701907"/>
    <s v="4040714766997"/>
    <s v="GIZEH-843871-AMETHYST-37"/>
    <n v="1"/>
    <x v="51"/>
    <x v="29"/>
    <n v="37"/>
    <x v="0"/>
    <x v="0"/>
    <x v="0"/>
  </r>
  <r>
    <s v="HS041701907"/>
    <s v="4040714766997"/>
    <s v="GIZEH-843871-AMETHYST-37"/>
    <n v="1"/>
    <x v="51"/>
    <x v="29"/>
    <n v="37"/>
    <x v="0"/>
    <x v="0"/>
    <x v="0"/>
  </r>
  <r>
    <s v="HS041701907"/>
    <s v="4040714766997"/>
    <s v="GIZEH-843871-AMETHYST-37"/>
    <n v="1"/>
    <x v="51"/>
    <x v="29"/>
    <n v="37"/>
    <x v="0"/>
    <x v="0"/>
    <x v="0"/>
  </r>
  <r>
    <s v="HS041701907"/>
    <s v="4040714766997"/>
    <s v="GIZEH-843871-AMETHYST-37"/>
    <n v="1"/>
    <x v="51"/>
    <x v="29"/>
    <n v="37"/>
    <x v="0"/>
    <x v="0"/>
    <x v="0"/>
  </r>
  <r>
    <s v="HS041701907"/>
    <s v="4040714767000"/>
    <s v="GIZEH-843871-AMETHYST-38"/>
    <n v="1"/>
    <x v="51"/>
    <x v="29"/>
    <n v="38"/>
    <x v="0"/>
    <x v="0"/>
    <x v="0"/>
  </r>
  <r>
    <s v="HS041701907"/>
    <s v="4040714767000"/>
    <s v="GIZEH-843871-AMETHYST-38"/>
    <n v="2"/>
    <x v="51"/>
    <x v="29"/>
    <n v="38"/>
    <x v="0"/>
    <x v="0"/>
    <x v="0"/>
  </r>
  <r>
    <s v="HS041701907"/>
    <s v="4040714767024"/>
    <s v="GIZEH-843871-AMETHYST-40"/>
    <n v="1"/>
    <x v="51"/>
    <x v="29"/>
    <n v="40"/>
    <x v="0"/>
    <x v="0"/>
    <x v="0"/>
  </r>
  <r>
    <s v="HS041701907"/>
    <s v="4040714767536"/>
    <s v="GIZEH-843891-MONDSTEIN-35"/>
    <n v="1"/>
    <x v="52"/>
    <x v="30"/>
    <n v="35"/>
    <x v="0"/>
    <x v="0"/>
    <x v="0"/>
  </r>
  <r>
    <s v="HS041701907"/>
    <s v="4040714767536"/>
    <s v="GIZEH-843891-MONDSTEIN-35"/>
    <n v="1"/>
    <x v="52"/>
    <x v="30"/>
    <n v="35"/>
    <x v="0"/>
    <x v="0"/>
    <x v="0"/>
  </r>
  <r>
    <s v="HS041701907"/>
    <s v="4040714767543"/>
    <s v="GIZEH-843891-MONDSTEIN-36"/>
    <n v="1"/>
    <x v="52"/>
    <x v="30"/>
    <n v="36"/>
    <x v="0"/>
    <x v="0"/>
    <x v="0"/>
  </r>
  <r>
    <s v="HS041701907"/>
    <s v="4040714767543"/>
    <s v="GIZEH-843891-MONDSTEIN-36"/>
    <n v="1"/>
    <x v="52"/>
    <x v="30"/>
    <n v="36"/>
    <x v="0"/>
    <x v="0"/>
    <x v="0"/>
  </r>
  <r>
    <s v="HS041701907"/>
    <s v="4040714767550"/>
    <s v="GIZEH-843891-MONDSTEIN-37"/>
    <n v="1"/>
    <x v="52"/>
    <x v="30"/>
    <n v="37"/>
    <x v="0"/>
    <x v="0"/>
    <x v="0"/>
  </r>
  <r>
    <s v="HS041701907"/>
    <s v="4040714767550"/>
    <s v="GIZEH-843891-MONDSTEIN-37"/>
    <n v="1"/>
    <x v="52"/>
    <x v="30"/>
    <n v="37"/>
    <x v="0"/>
    <x v="0"/>
    <x v="0"/>
  </r>
  <r>
    <s v="HS041701907"/>
    <s v="4040714767550"/>
    <s v="GIZEH-843891-MONDSTEIN-37"/>
    <n v="2"/>
    <x v="52"/>
    <x v="30"/>
    <n v="37"/>
    <x v="0"/>
    <x v="0"/>
    <x v="0"/>
  </r>
  <r>
    <s v="HS041701907"/>
    <s v="4040714767567"/>
    <s v="GIZEH-843891-MONDSTEIN-38"/>
    <n v="1"/>
    <x v="52"/>
    <x v="30"/>
    <n v="38"/>
    <x v="0"/>
    <x v="0"/>
    <x v="0"/>
  </r>
  <r>
    <s v="HS041701907"/>
    <s v="4040714767567"/>
    <s v="GIZEH-843891-MONDSTEIN-38"/>
    <n v="1"/>
    <x v="52"/>
    <x v="30"/>
    <n v="38"/>
    <x v="0"/>
    <x v="0"/>
    <x v="0"/>
  </r>
  <r>
    <s v="HS041701907"/>
    <s v="4040714767567"/>
    <s v="GIZEH-843891-MONDSTEIN-38"/>
    <n v="1"/>
    <x v="52"/>
    <x v="30"/>
    <n v="38"/>
    <x v="0"/>
    <x v="0"/>
    <x v="0"/>
  </r>
  <r>
    <s v="HS041701907"/>
    <s v="4040714767567"/>
    <s v="GIZEH-843891-MONDSTEIN-38"/>
    <n v="1"/>
    <x v="52"/>
    <x v="30"/>
    <n v="38"/>
    <x v="0"/>
    <x v="0"/>
    <x v="0"/>
  </r>
  <r>
    <s v="HS041701907"/>
    <s v="4040714767598"/>
    <s v="GIZEH-843891-MONDSTEIN-41"/>
    <n v="1"/>
    <x v="52"/>
    <x v="30"/>
    <n v="41"/>
    <x v="0"/>
    <x v="0"/>
    <x v="0"/>
  </r>
  <r>
    <s v="HS041701907"/>
    <s v="4040714775425"/>
    <s v="GIZEH-843911-OLIVE-35"/>
    <n v="2"/>
    <x v="53"/>
    <x v="31"/>
    <n v="35"/>
    <x v="0"/>
    <x v="0"/>
    <x v="1"/>
  </r>
  <r>
    <s v="HS041701907"/>
    <s v="4040714775432"/>
    <s v="GIZEH-843911-OLIVE-36"/>
    <n v="2"/>
    <x v="53"/>
    <x v="31"/>
    <n v="36"/>
    <x v="0"/>
    <x v="0"/>
    <x v="1"/>
  </r>
  <r>
    <s v="HS041701907"/>
    <s v="4040714775449"/>
    <s v="GIZEH-843911-OLIVE-37"/>
    <n v="2"/>
    <x v="53"/>
    <x v="31"/>
    <n v="37"/>
    <x v="0"/>
    <x v="0"/>
    <x v="1"/>
  </r>
  <r>
    <s v="HS041701907"/>
    <s v="4040714775456"/>
    <s v="GIZEH-843911-OLIVE-38"/>
    <n v="1"/>
    <x v="53"/>
    <x v="31"/>
    <n v="38"/>
    <x v="0"/>
    <x v="0"/>
    <x v="1"/>
  </r>
  <r>
    <s v="HS041701907"/>
    <s v="4040714775456"/>
    <s v="GIZEH-843911-OLIVE-38"/>
    <n v="1"/>
    <x v="53"/>
    <x v="31"/>
    <n v="38"/>
    <x v="0"/>
    <x v="0"/>
    <x v="1"/>
  </r>
  <r>
    <s v="HS041701907"/>
    <s v="4040714775463"/>
    <s v="GIZEH-843911-OLIVE-39"/>
    <n v="1"/>
    <x v="53"/>
    <x v="31"/>
    <n v="39"/>
    <x v="0"/>
    <x v="0"/>
    <x v="1"/>
  </r>
  <r>
    <s v="HS041701907"/>
    <s v="4040714775463"/>
    <s v="GIZEH-843911-OLIVE-39"/>
    <n v="1"/>
    <x v="53"/>
    <x v="31"/>
    <n v="39"/>
    <x v="0"/>
    <x v="0"/>
    <x v="1"/>
  </r>
  <r>
    <s v="HS041701907"/>
    <s v="4040714775470"/>
    <s v="GIZEH-843911-OLIVE-40"/>
    <n v="1"/>
    <x v="53"/>
    <x v="31"/>
    <n v="40"/>
    <x v="0"/>
    <x v="0"/>
    <x v="1"/>
  </r>
  <r>
    <s v="HS041701907"/>
    <s v="4040714775470"/>
    <s v="GIZEH-843911-OLIVE-40"/>
    <n v="1"/>
    <x v="53"/>
    <x v="31"/>
    <n v="40"/>
    <x v="0"/>
    <x v="0"/>
    <x v="1"/>
  </r>
  <r>
    <s v="HS041701907"/>
    <s v="4040714261591"/>
    <s v="GIZEH-845211-PATLIL-36"/>
    <n v="1"/>
    <x v="54"/>
    <x v="32"/>
    <n v="36"/>
    <x v="0"/>
    <x v="0"/>
    <x v="0"/>
  </r>
  <r>
    <s v="HS041701907"/>
    <s v="4040714261591"/>
    <s v="GIZEH-845211-PATLIL-36"/>
    <n v="1"/>
    <x v="54"/>
    <x v="32"/>
    <n v="36"/>
    <x v="0"/>
    <x v="0"/>
    <x v="0"/>
  </r>
  <r>
    <s v="HS041701907"/>
    <s v="4040714261591"/>
    <s v="GIZEH-845211-PATLIL-36"/>
    <n v="1"/>
    <x v="54"/>
    <x v="32"/>
    <n v="36"/>
    <x v="0"/>
    <x v="0"/>
    <x v="0"/>
  </r>
  <r>
    <s v="HS041701907"/>
    <s v="4040714261607"/>
    <s v="GIZEH-845211-PATLIL-37"/>
    <n v="1"/>
    <x v="54"/>
    <x v="32"/>
    <n v="37"/>
    <x v="0"/>
    <x v="0"/>
    <x v="0"/>
  </r>
  <r>
    <s v="HS041701907"/>
    <s v="4040714261607"/>
    <s v="GIZEH-845211-PATLIL-37"/>
    <n v="1"/>
    <x v="54"/>
    <x v="32"/>
    <n v="37"/>
    <x v="0"/>
    <x v="0"/>
    <x v="0"/>
  </r>
  <r>
    <s v="HS041701907"/>
    <s v="4040714261638"/>
    <s v="GIZEH-845211-PATLIL-40"/>
    <n v="1"/>
    <x v="54"/>
    <x v="32"/>
    <n v="40"/>
    <x v="0"/>
    <x v="0"/>
    <x v="0"/>
  </r>
  <r>
    <s v="HS041701907"/>
    <s v="4040714261638"/>
    <s v="GIZEH-845211-PATLIL-40"/>
    <n v="1"/>
    <x v="54"/>
    <x v="32"/>
    <n v="40"/>
    <x v="0"/>
    <x v="0"/>
    <x v="0"/>
  </r>
  <r>
    <s v="HS041701907"/>
    <s v="4040714261614"/>
    <s v="GIZEH-845211-PATLILC-38"/>
    <n v="1"/>
    <x v="54"/>
    <x v="32"/>
    <n v="38"/>
    <x v="0"/>
    <x v="0"/>
    <x v="0"/>
  </r>
  <r>
    <s v="HS041701907"/>
    <s v="4040714261614"/>
    <s v="GIZEH-845211-PATLILC-38"/>
    <n v="1"/>
    <x v="54"/>
    <x v="32"/>
    <n v="38"/>
    <x v="0"/>
    <x v="0"/>
    <x v="0"/>
  </r>
  <r>
    <s v="HS041701907"/>
    <s v="4040714261614"/>
    <s v="GIZEH-845211-PATLILC-38"/>
    <n v="1"/>
    <x v="54"/>
    <x v="32"/>
    <n v="38"/>
    <x v="0"/>
    <x v="0"/>
    <x v="0"/>
  </r>
  <r>
    <s v="HS041701907"/>
    <s v="4040714261614"/>
    <s v="GIZEH-845211-PATLILC-38"/>
    <n v="1"/>
    <x v="54"/>
    <x v="32"/>
    <n v="38"/>
    <x v="0"/>
    <x v="0"/>
    <x v="0"/>
  </r>
  <r>
    <s v="HS041701907"/>
    <s v="4040714262703"/>
    <s v="GIZEH-845221-GRATOF-36"/>
    <n v="1"/>
    <x v="55"/>
    <x v="33"/>
    <n v="36"/>
    <x v="0"/>
    <x v="0"/>
    <x v="0"/>
  </r>
  <r>
    <s v="HS041701907"/>
    <s v="4040714262710"/>
    <s v="GIZEH-845221-GRATOF-37"/>
    <n v="1"/>
    <x v="55"/>
    <x v="33"/>
    <n v="37"/>
    <x v="0"/>
    <x v="0"/>
    <x v="0"/>
  </r>
  <r>
    <s v="HS041701907"/>
    <s v="4040714262710"/>
    <s v="GIZEH-845221-GRATOF-37"/>
    <n v="1"/>
    <x v="55"/>
    <x v="33"/>
    <n v="37"/>
    <x v="0"/>
    <x v="0"/>
    <x v="0"/>
  </r>
  <r>
    <s v="HS041701907"/>
    <s v="4040714262710"/>
    <s v="GIZEH-845221-GRATOF-37"/>
    <n v="3"/>
    <x v="55"/>
    <x v="33"/>
    <n v="37"/>
    <x v="0"/>
    <x v="0"/>
    <x v="0"/>
  </r>
  <r>
    <s v="HS041701907"/>
    <s v="4040714262727"/>
    <s v="GIZEH-845221-GRATOF-38"/>
    <n v="1"/>
    <x v="55"/>
    <x v="33"/>
    <n v="38"/>
    <x v="0"/>
    <x v="0"/>
    <x v="0"/>
  </r>
  <r>
    <s v="HS041701907"/>
    <s v="4040714262727"/>
    <s v="GIZEH-845221-GRATOF-38"/>
    <n v="1"/>
    <x v="55"/>
    <x v="33"/>
    <n v="38"/>
    <x v="0"/>
    <x v="0"/>
    <x v="0"/>
  </r>
  <r>
    <s v="HS041701907"/>
    <s v="4040714262727"/>
    <s v="GIZEH-845221-GRATOF-38"/>
    <n v="2"/>
    <x v="55"/>
    <x v="33"/>
    <n v="38"/>
    <x v="0"/>
    <x v="0"/>
    <x v="0"/>
  </r>
  <r>
    <s v="HS041701907"/>
    <s v="4040714262734"/>
    <s v="GIZEH-845221-GRATOF-39"/>
    <n v="1"/>
    <x v="55"/>
    <x v="33"/>
    <n v="39"/>
    <x v="0"/>
    <x v="0"/>
    <x v="0"/>
  </r>
  <r>
    <s v="HS041701907"/>
    <s v="4040714262734"/>
    <s v="GIZEH-845221-GRATOF-39"/>
    <n v="2"/>
    <x v="55"/>
    <x v="33"/>
    <n v="39"/>
    <x v="0"/>
    <x v="0"/>
    <x v="0"/>
  </r>
  <r>
    <s v="HS041701907"/>
    <s v="4040714262857"/>
    <s v="GIZEH-845231-GRAKHA-35"/>
    <n v="2"/>
    <x v="56"/>
    <x v="34"/>
    <n v="35"/>
    <x v="0"/>
    <x v="0"/>
    <x v="0"/>
  </r>
  <r>
    <s v="HS041701907"/>
    <s v="4040714262864"/>
    <s v="GIZEH-845231-GRAKHA-36"/>
    <n v="1"/>
    <x v="56"/>
    <x v="34"/>
    <n v="36"/>
    <x v="0"/>
    <x v="0"/>
    <x v="0"/>
  </r>
  <r>
    <s v="HS041701907"/>
    <s v="4040714262871"/>
    <s v="GIZEH-845231-GRAKHA-37"/>
    <n v="1"/>
    <x v="56"/>
    <x v="34"/>
    <n v="37"/>
    <x v="0"/>
    <x v="0"/>
    <x v="0"/>
  </r>
  <r>
    <s v="HS041701907"/>
    <s v="4040714262871"/>
    <s v="GIZEH-845231-GRAKHA-37"/>
    <n v="2"/>
    <x v="56"/>
    <x v="34"/>
    <n v="37"/>
    <x v="0"/>
    <x v="0"/>
    <x v="0"/>
  </r>
  <r>
    <s v="HS041701907"/>
    <s v="4040714262888"/>
    <s v="GIZEH-845231-GRAKHA-38"/>
    <n v="2"/>
    <x v="56"/>
    <x v="34"/>
    <n v="38"/>
    <x v="0"/>
    <x v="0"/>
    <x v="0"/>
  </r>
  <r>
    <s v="HS041701907"/>
    <s v="4040714262895"/>
    <s v="GIZEH-845231-GRAKHA-39"/>
    <n v="2"/>
    <x v="56"/>
    <x v="34"/>
    <n v="39"/>
    <x v="0"/>
    <x v="0"/>
    <x v="0"/>
  </r>
  <r>
    <s v="HS041701907"/>
    <s v="4040714262901"/>
    <s v="GIZEH-845231-GRAKHA-40"/>
    <n v="1"/>
    <x v="56"/>
    <x v="34"/>
    <n v="40"/>
    <x v="0"/>
    <x v="0"/>
    <x v="0"/>
  </r>
  <r>
    <s v="HS041701907"/>
    <s v="4052001145187"/>
    <s v="GIZEH-845881-PATBLUE-ROT"/>
    <n v="1"/>
    <x v="57"/>
    <x v="35"/>
    <n v="41"/>
    <x v="0"/>
    <x v="0"/>
    <x v="0"/>
  </r>
  <r>
    <s v="HS041701907"/>
    <s v="4052001145170"/>
    <s v="GIZEH-845881-PATBLUE-ROT"/>
    <n v="1"/>
    <x v="57"/>
    <x v="35"/>
    <n v="40"/>
    <x v="0"/>
    <x v="0"/>
    <x v="0"/>
  </r>
  <r>
    <s v="HS041701907"/>
    <s v="4052001145149"/>
    <s v="GIZEH-845881-PATBLUE-ROT"/>
    <n v="2"/>
    <x v="57"/>
    <x v="35"/>
    <n v="37"/>
    <x v="0"/>
    <x v="0"/>
    <x v="0"/>
  </r>
  <r>
    <s v="HS041701907"/>
    <s v="4040714894027"/>
    <s v="GIZEH-943851-GRCOPCOIN-35"/>
    <n v="1"/>
    <x v="58"/>
    <x v="36"/>
    <n v="35"/>
    <x v="0"/>
    <x v="0"/>
    <x v="0"/>
  </r>
  <r>
    <s v="HS041701907"/>
    <s v="4040714894027"/>
    <s v="GIZEH-943851-GRCOPCOIN-35"/>
    <n v="1"/>
    <x v="58"/>
    <x v="36"/>
    <n v="35"/>
    <x v="0"/>
    <x v="0"/>
    <x v="0"/>
  </r>
  <r>
    <s v="HS041701907"/>
    <s v="4040714894027"/>
    <s v="GIZEH-943851-GRCOPCOIN-35"/>
    <n v="1"/>
    <x v="58"/>
    <x v="36"/>
    <n v="35"/>
    <x v="0"/>
    <x v="0"/>
    <x v="0"/>
  </r>
  <r>
    <s v="HS041701907"/>
    <s v="4040714894034"/>
    <s v="GIZEH-943851-GRCOPCOIN-36"/>
    <n v="1"/>
    <x v="58"/>
    <x v="36"/>
    <n v="36"/>
    <x v="0"/>
    <x v="0"/>
    <x v="0"/>
  </r>
  <r>
    <s v="HS041701907"/>
    <s v="4040714894034"/>
    <s v="GIZEH-943851-GRCOPCOIN-36"/>
    <n v="1"/>
    <x v="58"/>
    <x v="36"/>
    <n v="36"/>
    <x v="0"/>
    <x v="0"/>
    <x v="0"/>
  </r>
  <r>
    <s v="HS041701907"/>
    <s v="4040714894034"/>
    <s v="GIZEH-943851-GRCOPCOIN-36"/>
    <n v="2"/>
    <x v="58"/>
    <x v="36"/>
    <n v="36"/>
    <x v="0"/>
    <x v="0"/>
    <x v="0"/>
  </r>
  <r>
    <s v="HS041701907"/>
    <s v="4040714894041"/>
    <s v="GIZEH-943851-GRCOPCOIN-37"/>
    <n v="1"/>
    <x v="58"/>
    <x v="36"/>
    <n v="37"/>
    <x v="0"/>
    <x v="0"/>
    <x v="0"/>
  </r>
  <r>
    <s v="HS041701907"/>
    <s v="4040714894058"/>
    <s v="GIZEH-943851-GRCOPCOIN-38"/>
    <n v="1"/>
    <x v="58"/>
    <x v="36"/>
    <n v="38"/>
    <x v="0"/>
    <x v="0"/>
    <x v="0"/>
  </r>
  <r>
    <s v="HS041701907"/>
    <s v="4040714894058"/>
    <s v="GIZEH-943851-GRCOPCOIN-38"/>
    <n v="2"/>
    <x v="58"/>
    <x v="36"/>
    <n v="38"/>
    <x v="0"/>
    <x v="0"/>
    <x v="0"/>
  </r>
  <r>
    <s v="HS041701907"/>
    <s v="4040714894065"/>
    <s v="GIZEH-943851-GRCOPCOIN-39"/>
    <n v="1"/>
    <x v="58"/>
    <x v="36"/>
    <n v="39"/>
    <x v="0"/>
    <x v="0"/>
    <x v="0"/>
  </r>
  <r>
    <s v="HS041701907"/>
    <s v="4040714894072"/>
    <s v="GIZEH-943851-GRCOPCOIN-40"/>
    <n v="1"/>
    <x v="58"/>
    <x v="36"/>
    <n v="40"/>
    <x v="0"/>
    <x v="0"/>
    <x v="0"/>
  </r>
  <r>
    <s v="HS041701907"/>
    <s v="4040714894126"/>
    <s v="GIZEH-943861-GRAMORGLD-36"/>
    <n v="1"/>
    <x v="59"/>
    <x v="37"/>
    <n v="36"/>
    <x v="0"/>
    <x v="0"/>
    <x v="0"/>
  </r>
  <r>
    <s v="HS041701907"/>
    <s v="4040714894126"/>
    <s v="GIZEH-943861-GRAMORGLD-36"/>
    <n v="1"/>
    <x v="59"/>
    <x v="37"/>
    <n v="36"/>
    <x v="0"/>
    <x v="0"/>
    <x v="0"/>
  </r>
  <r>
    <s v="HS041701907"/>
    <s v="4040714894126"/>
    <s v="GIZEH-943861-GRAMORGLD-36"/>
    <n v="3"/>
    <x v="59"/>
    <x v="37"/>
    <n v="36"/>
    <x v="0"/>
    <x v="0"/>
    <x v="0"/>
  </r>
  <r>
    <s v="HS041701907"/>
    <s v="4040714894133"/>
    <s v="GIZEH-943861-GRAMORGLD-37"/>
    <n v="1"/>
    <x v="59"/>
    <x v="37"/>
    <n v="37"/>
    <x v="0"/>
    <x v="0"/>
    <x v="0"/>
  </r>
  <r>
    <s v="HS041701907"/>
    <s v="4040714894133"/>
    <s v="GIZEH-943861-GRAMORGLD-37"/>
    <n v="2"/>
    <x v="59"/>
    <x v="37"/>
    <n v="37"/>
    <x v="0"/>
    <x v="0"/>
    <x v="0"/>
  </r>
  <r>
    <s v="HS041701907"/>
    <s v="4040714894140"/>
    <s v="GIZEH-943861-GRAMORGLD-38"/>
    <n v="1"/>
    <x v="59"/>
    <x v="37"/>
    <n v="38"/>
    <x v="0"/>
    <x v="0"/>
    <x v="0"/>
  </r>
  <r>
    <s v="HS041701907"/>
    <s v="4040714894140"/>
    <s v="GIZEH-943861-GRAMORGLD-38"/>
    <n v="1"/>
    <x v="59"/>
    <x v="37"/>
    <n v="38"/>
    <x v="0"/>
    <x v="0"/>
    <x v="0"/>
  </r>
  <r>
    <s v="HS041701907"/>
    <s v="4040714894140"/>
    <s v="GIZEH-943861-GRAMORGLD-38"/>
    <n v="1"/>
    <x v="59"/>
    <x v="37"/>
    <n v="38"/>
    <x v="0"/>
    <x v="0"/>
    <x v="0"/>
  </r>
  <r>
    <s v="HS041701907"/>
    <s v="4040714894140"/>
    <s v="GIZEH-943861-GRAMORGLD-38"/>
    <n v="2"/>
    <x v="59"/>
    <x v="37"/>
    <n v="38"/>
    <x v="0"/>
    <x v="0"/>
    <x v="0"/>
  </r>
  <r>
    <s v="HS041701907"/>
    <s v="4040714894157"/>
    <s v="GIZEH-943861-GRAMORGLD-39"/>
    <n v="1"/>
    <x v="59"/>
    <x v="37"/>
    <n v="39"/>
    <x v="0"/>
    <x v="0"/>
    <x v="0"/>
  </r>
  <r>
    <s v="HS041701907"/>
    <s v="4040714894157"/>
    <s v="GIZEH-943861-GRAMORGLD-39"/>
    <n v="1"/>
    <x v="59"/>
    <x v="37"/>
    <n v="39"/>
    <x v="0"/>
    <x v="0"/>
    <x v="0"/>
  </r>
  <r>
    <s v="HS041701907"/>
    <s v="4040714894157"/>
    <s v="GIZEH-943861-GRAMORGLD-39"/>
    <n v="1"/>
    <x v="59"/>
    <x v="37"/>
    <n v="39"/>
    <x v="0"/>
    <x v="0"/>
    <x v="0"/>
  </r>
  <r>
    <s v="HS041701907"/>
    <s v="4040714894157"/>
    <s v="GIZEH-943861-GRAMORGLD-39"/>
    <n v="3"/>
    <x v="59"/>
    <x v="37"/>
    <n v="39"/>
    <x v="0"/>
    <x v="0"/>
    <x v="0"/>
  </r>
  <r>
    <s v="HS041701907"/>
    <s v="4040714894201"/>
    <s v="GIZEH-943871-GRAPRLWHT-35"/>
    <n v="1"/>
    <x v="60"/>
    <x v="38"/>
    <n v="35"/>
    <x v="0"/>
    <x v="0"/>
    <x v="0"/>
  </r>
  <r>
    <s v="HS041701907"/>
    <s v="4040714894201"/>
    <s v="GIZEH-943871-GRAPRLWHT-35"/>
    <n v="1"/>
    <x v="60"/>
    <x v="38"/>
    <n v="35"/>
    <x v="0"/>
    <x v="0"/>
    <x v="0"/>
  </r>
  <r>
    <s v="HS041701907"/>
    <s v="4040714894218"/>
    <s v="GIZEH-943871-GRAPRLWHT-36"/>
    <n v="3"/>
    <x v="60"/>
    <x v="38"/>
    <n v="36"/>
    <x v="0"/>
    <x v="0"/>
    <x v="0"/>
  </r>
  <r>
    <s v="HS041701907"/>
    <s v="4040714894225"/>
    <s v="GIZEH-943871-GRAPRLWHT-37"/>
    <n v="2"/>
    <x v="60"/>
    <x v="38"/>
    <n v="37"/>
    <x v="0"/>
    <x v="0"/>
    <x v="0"/>
  </r>
  <r>
    <s v="HS041701907"/>
    <s v="4040714894249"/>
    <s v="GIZEH-943871-GRAPRLWHT-39"/>
    <n v="1"/>
    <x v="60"/>
    <x v="38"/>
    <n v="39"/>
    <x v="0"/>
    <x v="0"/>
    <x v="0"/>
  </r>
  <r>
    <s v="HS041701907"/>
    <s v="4040714894249"/>
    <s v="GIZEH-943871-GRAPRLWHT-39"/>
    <n v="1"/>
    <x v="60"/>
    <x v="38"/>
    <n v="39"/>
    <x v="0"/>
    <x v="0"/>
    <x v="0"/>
  </r>
  <r>
    <s v="HS041701907"/>
    <s v="4040714894256"/>
    <s v="GIZEH-943871-GRAPRLWHT-40"/>
    <n v="2"/>
    <x v="60"/>
    <x v="38"/>
    <n v="40"/>
    <x v="0"/>
    <x v="0"/>
    <x v="0"/>
  </r>
  <r>
    <s v="HS041701907"/>
    <s v="4040714894263"/>
    <s v="GIZEH-943871-GRAPRLWHT-41"/>
    <n v="1"/>
    <x v="60"/>
    <x v="38"/>
    <n v="41"/>
    <x v="0"/>
    <x v="0"/>
    <x v="0"/>
  </r>
  <r>
    <s v="HS041701907"/>
    <s v="4040714445540"/>
    <s v="Gizeh-IT-543761-Wht Ptnt-35"/>
    <n v="1"/>
    <x v="61"/>
    <x v="39"/>
    <n v="35"/>
    <x v="0"/>
    <x v="0"/>
    <x v="0"/>
  </r>
  <r>
    <s v="HS041701907"/>
    <s v="4040714445540"/>
    <s v="Gizeh-IT-543761-Wht Ptnt-35"/>
    <n v="3"/>
    <x v="61"/>
    <x v="39"/>
    <n v="35"/>
    <x v="0"/>
    <x v="0"/>
    <x v="0"/>
  </r>
  <r>
    <s v="HS041701907"/>
    <s v="4040714445557"/>
    <s v="Gizeh-IT-543761-Wht Ptnt-36"/>
    <n v="1"/>
    <x v="61"/>
    <x v="39"/>
    <n v="36"/>
    <x v="0"/>
    <x v="0"/>
    <x v="0"/>
  </r>
  <r>
    <s v="HS041701907"/>
    <s v="4040714445557"/>
    <s v="Gizeh-IT-543761-Wht Ptnt-36"/>
    <n v="1"/>
    <x v="61"/>
    <x v="39"/>
    <n v="36"/>
    <x v="0"/>
    <x v="0"/>
    <x v="0"/>
  </r>
  <r>
    <s v="HS041701907"/>
    <s v="4040714445557"/>
    <s v="Gizeh-IT-543761-Wht Ptnt-36"/>
    <n v="3"/>
    <x v="61"/>
    <x v="39"/>
    <n v="36"/>
    <x v="0"/>
    <x v="0"/>
    <x v="0"/>
  </r>
  <r>
    <s v="HS041701907"/>
    <s v="4040714445564"/>
    <s v="Gizeh-IT-543761-Wht Ptnt-37"/>
    <n v="1"/>
    <x v="61"/>
    <x v="39"/>
    <n v="37"/>
    <x v="0"/>
    <x v="0"/>
    <x v="0"/>
  </r>
  <r>
    <s v="HS041701907"/>
    <s v="4040714445564"/>
    <s v="Gizeh-IT-543761-Wht Ptnt-37"/>
    <n v="1"/>
    <x v="61"/>
    <x v="39"/>
    <n v="37"/>
    <x v="0"/>
    <x v="0"/>
    <x v="0"/>
  </r>
  <r>
    <s v="HS041701907"/>
    <s v="4040714445564"/>
    <s v="Gizeh-IT-543761-Wht Ptnt-37"/>
    <n v="1"/>
    <x v="61"/>
    <x v="39"/>
    <n v="37"/>
    <x v="0"/>
    <x v="0"/>
    <x v="0"/>
  </r>
  <r>
    <s v="HS041701907"/>
    <s v="4040714445564"/>
    <s v="Gizeh-IT-543761-Wht Ptnt-37"/>
    <n v="1"/>
    <x v="61"/>
    <x v="39"/>
    <n v="37"/>
    <x v="0"/>
    <x v="0"/>
    <x v="0"/>
  </r>
  <r>
    <s v="HS041701907"/>
    <s v="4040714445571"/>
    <s v="Gizeh-IT-543761-Wht Ptnt-38"/>
    <n v="1"/>
    <x v="61"/>
    <x v="39"/>
    <n v="38"/>
    <x v="0"/>
    <x v="0"/>
    <x v="0"/>
  </r>
  <r>
    <s v="HS041701907"/>
    <s v="4040714445571"/>
    <s v="Gizeh-IT-543761-Wht Ptnt-38"/>
    <n v="1"/>
    <x v="61"/>
    <x v="39"/>
    <n v="38"/>
    <x v="0"/>
    <x v="0"/>
    <x v="0"/>
  </r>
  <r>
    <s v="HS041701907"/>
    <s v="4040714445571"/>
    <s v="Gizeh-IT-543761-Wht Ptnt-38"/>
    <n v="1"/>
    <x v="61"/>
    <x v="39"/>
    <n v="38"/>
    <x v="0"/>
    <x v="0"/>
    <x v="0"/>
  </r>
  <r>
    <s v="HS041701907"/>
    <s v="4040714445588"/>
    <s v="Gizeh-IT-543761-Wht Ptnt-39"/>
    <n v="2"/>
    <x v="61"/>
    <x v="39"/>
    <n v="39"/>
    <x v="0"/>
    <x v="0"/>
    <x v="0"/>
  </r>
  <r>
    <s v="HS041701907"/>
    <s v="4040714445595"/>
    <s v="Gizeh-IT-543761-Wht Ptnt-40"/>
    <n v="1"/>
    <x v="61"/>
    <x v="39"/>
    <n v="40"/>
    <x v="0"/>
    <x v="0"/>
    <x v="0"/>
  </r>
  <r>
    <s v="HS041701907"/>
    <s v="4040714445595"/>
    <s v="Gizeh-IT-543761-Wht Ptnt-40"/>
    <n v="1"/>
    <x v="61"/>
    <x v="39"/>
    <n v="40"/>
    <x v="0"/>
    <x v="0"/>
    <x v="0"/>
  </r>
  <r>
    <s v="HS041701907"/>
    <s v="4040714466736"/>
    <s v="MADRID-340113-TNGO RD-35"/>
    <n v="1"/>
    <x v="62"/>
    <x v="40"/>
    <n v="35"/>
    <x v="0"/>
    <x v="0"/>
    <x v="0"/>
  </r>
  <r>
    <s v="HS041701907"/>
    <s v="4040714466736"/>
    <s v="MADRID-340113-TNGO RD-35"/>
    <n v="1"/>
    <x v="62"/>
    <x v="40"/>
    <n v="35"/>
    <x v="0"/>
    <x v="0"/>
    <x v="0"/>
  </r>
  <r>
    <s v="HS041701907"/>
    <s v="4040714466736"/>
    <s v="MADRID-340113-TNGO RD-35"/>
    <n v="1"/>
    <x v="62"/>
    <x v="40"/>
    <n v="35"/>
    <x v="0"/>
    <x v="0"/>
    <x v="0"/>
  </r>
  <r>
    <s v="HS041701907"/>
    <s v="4040714466736"/>
    <s v="MADRID-340113-TNGO RD-35"/>
    <n v="1"/>
    <x v="62"/>
    <x v="40"/>
    <n v="35"/>
    <x v="0"/>
    <x v="0"/>
    <x v="0"/>
  </r>
  <r>
    <s v="HS041701907"/>
    <s v="4040714466736"/>
    <s v="MADRID-340113-TNGO RD-35"/>
    <n v="1"/>
    <x v="62"/>
    <x v="40"/>
    <n v="35"/>
    <x v="0"/>
    <x v="0"/>
    <x v="0"/>
  </r>
  <r>
    <s v="HS041701907"/>
    <s v="4040714466743"/>
    <s v="MADRID-340113-TNGO RD-36"/>
    <n v="5"/>
    <x v="62"/>
    <x v="40"/>
    <n v="36"/>
    <x v="0"/>
    <x v="0"/>
    <x v="0"/>
  </r>
  <r>
    <s v="HS041701907"/>
    <s v="4040714466750"/>
    <s v="MADRID-340113-TNGO RD-37"/>
    <n v="5"/>
    <x v="62"/>
    <x v="40"/>
    <n v="37"/>
    <x v="0"/>
    <x v="0"/>
    <x v="0"/>
  </r>
  <r>
    <s v="HS041701907"/>
    <s v="4040714466767"/>
    <s v="MADRID-340113-TNGO RD-38"/>
    <n v="1"/>
    <x v="62"/>
    <x v="40"/>
    <n v="38"/>
    <x v="0"/>
    <x v="0"/>
    <x v="0"/>
  </r>
  <r>
    <s v="HS041701907"/>
    <s v="4040714466767"/>
    <s v="MADRID-340113-TNGO RD-38"/>
    <n v="1"/>
    <x v="62"/>
    <x v="40"/>
    <n v="38"/>
    <x v="0"/>
    <x v="0"/>
    <x v="0"/>
  </r>
  <r>
    <s v="HS041701907"/>
    <s v="4040714466767"/>
    <s v="MADRID-340113-TNGO RD-38"/>
    <n v="3"/>
    <x v="62"/>
    <x v="40"/>
    <n v="38"/>
    <x v="0"/>
    <x v="0"/>
    <x v="0"/>
  </r>
  <r>
    <s v="HS041701907"/>
    <s v="4040714466774"/>
    <s v="MADRID-340113-TNGO RD-39"/>
    <n v="1"/>
    <x v="62"/>
    <x v="40"/>
    <n v="39"/>
    <x v="0"/>
    <x v="0"/>
    <x v="0"/>
  </r>
  <r>
    <s v="HS041701907"/>
    <s v="4040714466774"/>
    <s v="MADRID-340113-TNGO RD-39"/>
    <n v="4"/>
    <x v="62"/>
    <x v="40"/>
    <n v="39"/>
    <x v="0"/>
    <x v="0"/>
    <x v="0"/>
  </r>
  <r>
    <s v="HS041701907"/>
    <s v="4040714466781"/>
    <s v="MADRID-340113-TNGO RD-40"/>
    <n v="1"/>
    <x v="62"/>
    <x v="40"/>
    <n v="40"/>
    <x v="0"/>
    <x v="0"/>
    <x v="0"/>
  </r>
  <r>
    <s v="HS041701907"/>
    <s v="4040714466781"/>
    <s v="MADRID-340113-TNGO RD-40"/>
    <n v="1"/>
    <x v="62"/>
    <x v="40"/>
    <n v="40"/>
    <x v="0"/>
    <x v="0"/>
    <x v="0"/>
  </r>
  <r>
    <s v="HS041701907"/>
    <s v="4040714466781"/>
    <s v="MADRID-340113-TNGO RD-40"/>
    <n v="1"/>
    <x v="62"/>
    <x v="40"/>
    <n v="40"/>
    <x v="0"/>
    <x v="0"/>
    <x v="0"/>
  </r>
  <r>
    <s v="HS041701907"/>
    <s v="4040714466798"/>
    <s v="MADRID-340113-TNGO RD-41"/>
    <n v="1"/>
    <x v="62"/>
    <x v="40"/>
    <n v="41"/>
    <x v="0"/>
    <x v="0"/>
    <x v="0"/>
  </r>
  <r>
    <s v="HS041701907"/>
    <s v="4040714466910"/>
    <s v="MADRID-340123-RED-35"/>
    <n v="1"/>
    <x v="63"/>
    <x v="41"/>
    <n v="35"/>
    <x v="0"/>
    <x v="0"/>
    <x v="0"/>
  </r>
  <r>
    <s v="HS041701907"/>
    <s v="4040714466941"/>
    <s v="MADRID-340123-RED-38"/>
    <n v="1"/>
    <x v="63"/>
    <x v="41"/>
    <n v="38"/>
    <x v="0"/>
    <x v="0"/>
    <x v="0"/>
  </r>
  <r>
    <s v="HS041701907"/>
    <s v="4040714466958"/>
    <s v="MADRID-340123-RED-39"/>
    <n v="1"/>
    <x v="63"/>
    <x v="41"/>
    <n v="39"/>
    <x v="0"/>
    <x v="0"/>
    <x v="0"/>
  </r>
  <r>
    <s v="HS041701907"/>
    <s v="4040714466958"/>
    <s v="MADRID-340123-RED-39"/>
    <n v="1"/>
    <x v="63"/>
    <x v="41"/>
    <n v="39"/>
    <x v="0"/>
    <x v="0"/>
    <x v="0"/>
  </r>
  <r>
    <s v="HS041701907"/>
    <s v="4040714466958"/>
    <s v="MADRID-340123-RED-39"/>
    <n v="1"/>
    <x v="63"/>
    <x v="41"/>
    <n v="39"/>
    <x v="0"/>
    <x v="0"/>
    <x v="0"/>
  </r>
  <r>
    <s v="HS041701907"/>
    <s v="4040714466958"/>
    <s v="MADRID-340123-RED-39"/>
    <n v="1"/>
    <x v="63"/>
    <x v="41"/>
    <n v="39"/>
    <x v="0"/>
    <x v="0"/>
    <x v="0"/>
  </r>
  <r>
    <s v="HS041701907"/>
    <s v="4040714466965"/>
    <s v="MADRID-340123-RED-40"/>
    <n v="1"/>
    <x v="63"/>
    <x v="41"/>
    <n v="40"/>
    <x v="0"/>
    <x v="0"/>
    <x v="0"/>
  </r>
  <r>
    <s v="HS041701907"/>
    <s v="4040714466965"/>
    <s v="MADRID-340123-RED-40"/>
    <n v="2"/>
    <x v="63"/>
    <x v="41"/>
    <n v="40"/>
    <x v="0"/>
    <x v="0"/>
    <x v="0"/>
  </r>
  <r>
    <s v="HS041701907"/>
    <s v="4040714466927"/>
    <s v="MADRID-340123-ROSE-36"/>
    <n v="1"/>
    <x v="63"/>
    <x v="41"/>
    <n v="36"/>
    <x v="0"/>
    <x v="0"/>
    <x v="0"/>
  </r>
  <r>
    <s v="HS041701907"/>
    <s v="4040714466934"/>
    <s v="MADRID-340123-ROSE-37"/>
    <n v="1"/>
    <x v="63"/>
    <x v="41"/>
    <n v="37"/>
    <x v="0"/>
    <x v="0"/>
    <x v="0"/>
  </r>
  <r>
    <s v="HS041701907"/>
    <s v="4040714466934"/>
    <s v="MADRID-340123-ROSE-37"/>
    <n v="1"/>
    <x v="63"/>
    <x v="41"/>
    <n v="37"/>
    <x v="0"/>
    <x v="0"/>
    <x v="0"/>
  </r>
  <r>
    <s v="HS041701907"/>
    <s v="4040714566269"/>
    <s v="MADRID-340563-PURPLE-35"/>
    <n v="1"/>
    <x v="64"/>
    <x v="42"/>
    <n v="35"/>
    <x v="0"/>
    <x v="0"/>
    <x v="0"/>
  </r>
  <r>
    <s v="HS041701907"/>
    <s v="4040714566269"/>
    <s v="MADRID-340563-PURPLE-35"/>
    <n v="2"/>
    <x v="64"/>
    <x v="42"/>
    <n v="35"/>
    <x v="0"/>
    <x v="0"/>
    <x v="0"/>
  </r>
  <r>
    <s v="HS041701907"/>
    <s v="4040714566276"/>
    <s v="MADRID-340563-PURPLE-36"/>
    <n v="1"/>
    <x v="64"/>
    <x v="42"/>
    <n v="36"/>
    <x v="0"/>
    <x v="0"/>
    <x v="0"/>
  </r>
  <r>
    <s v="HS041701907"/>
    <s v="4040714566276"/>
    <s v="MADRID-340563-PURPLE-36"/>
    <n v="4"/>
    <x v="64"/>
    <x v="42"/>
    <n v="36"/>
    <x v="0"/>
    <x v="0"/>
    <x v="0"/>
  </r>
  <r>
    <s v="HS041701907"/>
    <s v="4040714566283"/>
    <s v="MADRID-340563-PURPLE-37"/>
    <n v="2"/>
    <x v="64"/>
    <x v="42"/>
    <n v="37"/>
    <x v="0"/>
    <x v="0"/>
    <x v="0"/>
  </r>
  <r>
    <s v="HS041701907"/>
    <s v="4040714566283"/>
    <s v="MADRID-340563-PURPLE-37"/>
    <n v="3"/>
    <x v="64"/>
    <x v="42"/>
    <n v="37"/>
    <x v="0"/>
    <x v="0"/>
    <x v="0"/>
  </r>
  <r>
    <s v="HS041701907"/>
    <s v="4040714566290"/>
    <s v="MADRID-340563-PURPLE-38"/>
    <n v="5"/>
    <x v="64"/>
    <x v="42"/>
    <n v="38"/>
    <x v="0"/>
    <x v="0"/>
    <x v="0"/>
  </r>
  <r>
    <s v="HS041701907"/>
    <s v="4040714566306"/>
    <s v="MADRID-340563-PURPLE-39"/>
    <n v="1"/>
    <x v="64"/>
    <x v="42"/>
    <n v="39"/>
    <x v="0"/>
    <x v="0"/>
    <x v="0"/>
  </r>
  <r>
    <s v="HS041701907"/>
    <s v="4040714566306"/>
    <s v="MADRID-340563-PURPLE-39"/>
    <n v="2"/>
    <x v="64"/>
    <x v="42"/>
    <n v="39"/>
    <x v="0"/>
    <x v="0"/>
    <x v="0"/>
  </r>
  <r>
    <s v="HS041701907"/>
    <s v="4040714566306"/>
    <s v="MADRID-340563-PURPLE-39"/>
    <n v="2"/>
    <x v="64"/>
    <x v="42"/>
    <n v="39"/>
    <x v="0"/>
    <x v="0"/>
    <x v="0"/>
  </r>
  <r>
    <s v="HS041701907"/>
    <s v="4040714566313"/>
    <s v="MADRID-340563-PURPLE-40"/>
    <n v="1"/>
    <x v="64"/>
    <x v="42"/>
    <n v="40"/>
    <x v="0"/>
    <x v="0"/>
    <x v="0"/>
  </r>
  <r>
    <s v="HS041701907"/>
    <s v="4040714566313"/>
    <s v="MADRID-340563-PURPLE-40"/>
    <n v="3"/>
    <x v="64"/>
    <x v="42"/>
    <n v="40"/>
    <x v="0"/>
    <x v="0"/>
    <x v="0"/>
  </r>
  <r>
    <s v="HS041701907"/>
    <s v="4040714566320"/>
    <s v="MADRID-340563-PURPLE-41"/>
    <n v="1"/>
    <x v="64"/>
    <x v="42"/>
    <n v="41"/>
    <x v="0"/>
    <x v="0"/>
    <x v="0"/>
  </r>
  <r>
    <s v="HS041701907"/>
    <s v="4013871465744"/>
    <s v="MADRID-40233-KHAKI-35"/>
    <n v="1"/>
    <x v="65"/>
    <x v="19"/>
    <n v="35"/>
    <x v="0"/>
    <x v="0"/>
    <x v="0"/>
  </r>
  <r>
    <s v="HS041701907"/>
    <s v="4013871465744"/>
    <s v="MADRID-40233-KHAKI-35"/>
    <n v="2"/>
    <x v="65"/>
    <x v="19"/>
    <n v="35"/>
    <x v="0"/>
    <x v="0"/>
    <x v="0"/>
  </r>
  <r>
    <s v="HS041701907"/>
    <s v="4013871465751"/>
    <s v="MADRID-40233-KHAKI-36"/>
    <n v="1"/>
    <x v="65"/>
    <x v="19"/>
    <n v="36"/>
    <x v="0"/>
    <x v="0"/>
    <x v="0"/>
  </r>
  <r>
    <s v="HS041701907"/>
    <s v="4013871465751"/>
    <s v="MADRID-40233-KHAKI-36"/>
    <n v="1"/>
    <x v="65"/>
    <x v="19"/>
    <n v="36"/>
    <x v="0"/>
    <x v="0"/>
    <x v="0"/>
  </r>
  <r>
    <s v="HS041701907"/>
    <s v="4013871465768"/>
    <s v="MADRID-40233-KHAKI-37"/>
    <n v="1"/>
    <x v="65"/>
    <x v="19"/>
    <n v="37"/>
    <x v="0"/>
    <x v="0"/>
    <x v="0"/>
  </r>
  <r>
    <s v="HS041701907"/>
    <s v="4013871465768"/>
    <s v="MADRID-40233-KHAKI-37"/>
    <n v="2"/>
    <x v="65"/>
    <x v="19"/>
    <n v="37"/>
    <x v="0"/>
    <x v="0"/>
    <x v="0"/>
  </r>
  <r>
    <s v="HS041701907"/>
    <s v="4013871465775"/>
    <s v="MADRID-40233-KHAKI-38"/>
    <n v="1"/>
    <x v="65"/>
    <x v="19"/>
    <n v="38"/>
    <x v="0"/>
    <x v="0"/>
    <x v="0"/>
  </r>
  <r>
    <s v="HS041701907"/>
    <s v="4040714076744"/>
    <s v="MADRID-40303-PTNT BLK-35"/>
    <n v="1"/>
    <x v="66"/>
    <x v="24"/>
    <n v="35"/>
    <x v="0"/>
    <x v="0"/>
    <x v="0"/>
  </r>
  <r>
    <s v="HS041701907"/>
    <s v="4040714076744"/>
    <s v="MADRID-40303-PTNT BLK-35"/>
    <n v="1"/>
    <x v="66"/>
    <x v="24"/>
    <n v="35"/>
    <x v="0"/>
    <x v="0"/>
    <x v="0"/>
  </r>
  <r>
    <s v="HS041701907"/>
    <s v="4040714076744"/>
    <s v="MADRID-40303-PTNT BLK-35"/>
    <n v="3"/>
    <x v="66"/>
    <x v="24"/>
    <n v="35"/>
    <x v="0"/>
    <x v="0"/>
    <x v="0"/>
  </r>
  <r>
    <s v="HS041701907"/>
    <s v="4040714076751"/>
    <s v="MADRID-40303-PTNT BLK-36"/>
    <n v="1"/>
    <x v="66"/>
    <x v="24"/>
    <n v="36"/>
    <x v="0"/>
    <x v="0"/>
    <x v="0"/>
  </r>
  <r>
    <s v="HS041701907"/>
    <s v="4040714076751"/>
    <s v="MADRID-40303-PTNT BLK-36"/>
    <n v="1"/>
    <x v="66"/>
    <x v="24"/>
    <n v="36"/>
    <x v="0"/>
    <x v="0"/>
    <x v="0"/>
  </r>
  <r>
    <s v="HS041701907"/>
    <s v="4040714076751"/>
    <s v="MADRID-40303-PTNT BLK-36"/>
    <n v="3"/>
    <x v="66"/>
    <x v="24"/>
    <n v="36"/>
    <x v="0"/>
    <x v="0"/>
    <x v="0"/>
  </r>
  <r>
    <s v="HS041701907"/>
    <s v="4040714076768"/>
    <s v="MADRID-40303-PTNT BLK-37"/>
    <n v="1"/>
    <x v="66"/>
    <x v="24"/>
    <n v="37"/>
    <x v="0"/>
    <x v="0"/>
    <x v="0"/>
  </r>
  <r>
    <s v="HS041701907"/>
    <s v="4040714076775"/>
    <s v="MADRID-40303-PTNT BLK-38"/>
    <n v="1"/>
    <x v="66"/>
    <x v="24"/>
    <n v="38"/>
    <x v="0"/>
    <x v="0"/>
    <x v="0"/>
  </r>
  <r>
    <s v="HS041701907"/>
    <s v="4040714076782"/>
    <s v="MADRID-40303-PTNT BLK-39"/>
    <n v="1"/>
    <x v="66"/>
    <x v="24"/>
    <n v="39"/>
    <x v="0"/>
    <x v="0"/>
    <x v="0"/>
  </r>
  <r>
    <s v="HS041701907"/>
    <s v="4040714076782"/>
    <s v="MADRID-40303-PTNT BLK-39"/>
    <n v="4"/>
    <x v="66"/>
    <x v="24"/>
    <n v="39"/>
    <x v="0"/>
    <x v="0"/>
    <x v="0"/>
  </r>
  <r>
    <s v="HS041701907"/>
    <s v="4040714076799"/>
    <s v="MADRID-40303-PTNT BLK-40"/>
    <n v="2"/>
    <x v="66"/>
    <x v="24"/>
    <n v="40"/>
    <x v="0"/>
    <x v="0"/>
    <x v="0"/>
  </r>
  <r>
    <s v="HS041701907"/>
    <s v="4040714076799"/>
    <s v="MADRID-40303-PTNT BLK-40"/>
    <n v="3"/>
    <x v="66"/>
    <x v="24"/>
    <n v="40"/>
    <x v="0"/>
    <x v="0"/>
    <x v="0"/>
  </r>
  <r>
    <s v="HS041701907"/>
    <s v="4040714076805"/>
    <s v="MADRID-40303-PTNT BLK-41"/>
    <n v="2"/>
    <x v="66"/>
    <x v="24"/>
    <n v="41"/>
    <x v="0"/>
    <x v="0"/>
    <x v="0"/>
  </r>
  <r>
    <s v="HS041701907"/>
    <s v="4040714087986"/>
    <s v="MADRID-40333-PINK-35"/>
    <n v="1"/>
    <x v="67"/>
    <x v="43"/>
    <n v="35"/>
    <x v="0"/>
    <x v="0"/>
    <x v="0"/>
  </r>
  <r>
    <s v="HS041701907"/>
    <s v="4040714087986"/>
    <s v="MADRID-40333-PINK-35"/>
    <n v="1"/>
    <x v="67"/>
    <x v="43"/>
    <n v="35"/>
    <x v="0"/>
    <x v="0"/>
    <x v="0"/>
  </r>
  <r>
    <s v="HS041701907"/>
    <s v="4040714087986"/>
    <s v="MADRID-40333-PINK-35"/>
    <n v="1"/>
    <x v="67"/>
    <x v="43"/>
    <n v="35"/>
    <x v="0"/>
    <x v="0"/>
    <x v="0"/>
  </r>
  <r>
    <s v="HS041701907"/>
    <s v="4040714087993"/>
    <s v="MADRID-40333-PINK-36"/>
    <n v="2"/>
    <x v="67"/>
    <x v="43"/>
    <n v="36"/>
    <x v="0"/>
    <x v="0"/>
    <x v="0"/>
  </r>
  <r>
    <s v="HS041701907"/>
    <s v="4040714087993"/>
    <s v="MADRID-40333-PINK-36"/>
    <n v="3"/>
    <x v="67"/>
    <x v="43"/>
    <n v="36"/>
    <x v="0"/>
    <x v="0"/>
    <x v="0"/>
  </r>
  <r>
    <s v="HS041701907"/>
    <s v="4040714088006"/>
    <s v="MADRID-40333-PINK-37"/>
    <n v="5"/>
    <x v="67"/>
    <x v="43"/>
    <n v="37"/>
    <x v="0"/>
    <x v="0"/>
    <x v="0"/>
  </r>
  <r>
    <s v="HS041701907"/>
    <s v="4040714088013"/>
    <s v="MADRID-40333-PINK-38"/>
    <n v="1"/>
    <x v="67"/>
    <x v="43"/>
    <n v="38"/>
    <x v="0"/>
    <x v="0"/>
    <x v="0"/>
  </r>
  <r>
    <s v="HS041701907"/>
    <s v="4040714088013"/>
    <s v="MADRID-40333-PINK-38"/>
    <n v="2"/>
    <x v="67"/>
    <x v="43"/>
    <n v="38"/>
    <x v="0"/>
    <x v="0"/>
    <x v="0"/>
  </r>
  <r>
    <s v="HS041701907"/>
    <s v="4040714088013"/>
    <s v="MADRID-40333-PINK-38"/>
    <n v="2"/>
    <x v="67"/>
    <x v="43"/>
    <n v="38"/>
    <x v="0"/>
    <x v="0"/>
    <x v="0"/>
  </r>
  <r>
    <s v="HS041701907"/>
    <s v="4040714088020"/>
    <s v="MADRID-40333-PINK-39"/>
    <n v="5"/>
    <x v="67"/>
    <x v="43"/>
    <n v="39"/>
    <x v="0"/>
    <x v="0"/>
    <x v="0"/>
  </r>
  <r>
    <s v="HS041701907"/>
    <s v="4040714088037"/>
    <s v="MADRID-40333-PINK-40"/>
    <n v="4"/>
    <x v="67"/>
    <x v="43"/>
    <n v="40"/>
    <x v="0"/>
    <x v="0"/>
    <x v="0"/>
  </r>
  <r>
    <s v="HS041701907"/>
    <s v="4040714088044"/>
    <s v="MADRID-40333-PINK-41"/>
    <n v="2"/>
    <x v="67"/>
    <x v="43"/>
    <n v="41"/>
    <x v="0"/>
    <x v="0"/>
    <x v="0"/>
  </r>
  <r>
    <s v="HS041701907"/>
    <s v="4040714096612"/>
    <s v="MADRID-40403-GOLDBRN-35"/>
    <n v="1"/>
    <x v="68"/>
    <x v="20"/>
    <n v="35"/>
    <x v="0"/>
    <x v="0"/>
    <x v="0"/>
  </r>
  <r>
    <s v="HS041701907"/>
    <s v="4040714096612"/>
    <s v="MADRID-40403-GOLDBRN-35"/>
    <n v="1"/>
    <x v="68"/>
    <x v="20"/>
    <n v="35"/>
    <x v="0"/>
    <x v="0"/>
    <x v="0"/>
  </r>
  <r>
    <s v="HS041701907"/>
    <s v="4040714096629"/>
    <s v="MADRID-40403-GOLDBRN-36"/>
    <n v="1"/>
    <x v="68"/>
    <x v="20"/>
    <n v="36"/>
    <x v="0"/>
    <x v="0"/>
    <x v="0"/>
  </r>
  <r>
    <s v="HS041701907"/>
    <s v="4040714096629"/>
    <s v="MADRID-40403-GOLDBRN-36"/>
    <n v="3"/>
    <x v="68"/>
    <x v="20"/>
    <n v="36"/>
    <x v="0"/>
    <x v="0"/>
    <x v="0"/>
  </r>
  <r>
    <s v="HS041701907"/>
    <s v="4040714096636"/>
    <s v="MADRID-40403-GOLDBRN-37"/>
    <n v="1"/>
    <x v="68"/>
    <x v="20"/>
    <n v="37"/>
    <x v="0"/>
    <x v="0"/>
    <x v="0"/>
  </r>
  <r>
    <s v="HS041701907"/>
    <s v="4040714096636"/>
    <s v="MADRID-40403-GOLDBRN-37"/>
    <n v="2"/>
    <x v="68"/>
    <x v="20"/>
    <n v="37"/>
    <x v="0"/>
    <x v="0"/>
    <x v="0"/>
  </r>
  <r>
    <s v="HS041701907"/>
    <s v="4040714096643"/>
    <s v="MADRID-40403-GOLDBRN-38"/>
    <n v="1"/>
    <x v="68"/>
    <x v="20"/>
    <n v="38"/>
    <x v="0"/>
    <x v="0"/>
    <x v="0"/>
  </r>
  <r>
    <s v="HS041701907"/>
    <s v="4040714096643"/>
    <s v="MADRID-40403-GOLDBRN-38"/>
    <n v="2"/>
    <x v="68"/>
    <x v="20"/>
    <n v="38"/>
    <x v="0"/>
    <x v="0"/>
    <x v="0"/>
  </r>
  <r>
    <s v="HS041701907"/>
    <s v="4040714096650"/>
    <s v="MADRID-40403-GOLDBRN-39"/>
    <n v="1"/>
    <x v="68"/>
    <x v="20"/>
    <n v="39"/>
    <x v="0"/>
    <x v="0"/>
    <x v="0"/>
  </r>
  <r>
    <s v="HS041701907"/>
    <s v="4040714096650"/>
    <s v="MADRID-40403-GOLDBRN-39"/>
    <n v="2"/>
    <x v="68"/>
    <x v="20"/>
    <n v="39"/>
    <x v="0"/>
    <x v="0"/>
    <x v="0"/>
  </r>
  <r>
    <s v="HS041701907"/>
    <s v="4040714096667"/>
    <s v="MADRID-40403-GOLDBRN-40"/>
    <n v="1"/>
    <x v="68"/>
    <x v="20"/>
    <n v="40"/>
    <x v="0"/>
    <x v="0"/>
    <x v="0"/>
  </r>
  <r>
    <s v="HS041701907"/>
    <s v="4040714096667"/>
    <s v="MADRID-40403-GOLDBRN-40"/>
    <n v="1"/>
    <x v="68"/>
    <x v="20"/>
    <n v="40"/>
    <x v="0"/>
    <x v="0"/>
    <x v="0"/>
  </r>
  <r>
    <s v="HS041701907"/>
    <s v="4040714146089"/>
    <s v="MADRID-40413-SILVER-35"/>
    <n v="1"/>
    <x v="69"/>
    <x v="26"/>
    <n v="35"/>
    <x v="0"/>
    <x v="0"/>
    <x v="0"/>
  </r>
  <r>
    <s v="HS041701907"/>
    <s v="4040714146089"/>
    <s v="MADRID-40413-SILVER-35"/>
    <n v="1"/>
    <x v="69"/>
    <x v="26"/>
    <n v="35"/>
    <x v="0"/>
    <x v="0"/>
    <x v="0"/>
  </r>
  <r>
    <s v="HS041701907"/>
    <s v="4040714146089"/>
    <s v="MADRID-40413-SILVER-35"/>
    <n v="2"/>
    <x v="69"/>
    <x v="26"/>
    <n v="35"/>
    <x v="0"/>
    <x v="0"/>
    <x v="0"/>
  </r>
  <r>
    <s v="HS041701907"/>
    <s v="4040714146096"/>
    <s v="MADRID-40413-SILVER-36"/>
    <n v="1"/>
    <x v="69"/>
    <x v="26"/>
    <n v="36"/>
    <x v="0"/>
    <x v="0"/>
    <x v="0"/>
  </r>
  <r>
    <s v="HS041701907"/>
    <s v="4040714146096"/>
    <s v="MADRID-40413-SILVER-36"/>
    <n v="1"/>
    <x v="69"/>
    <x v="26"/>
    <n v="36"/>
    <x v="0"/>
    <x v="0"/>
    <x v="0"/>
  </r>
  <r>
    <s v="HS041701907"/>
    <s v="4040714146096"/>
    <s v="MADRID-40413-SILVER-36"/>
    <n v="3"/>
    <x v="69"/>
    <x v="26"/>
    <n v="36"/>
    <x v="0"/>
    <x v="0"/>
    <x v="0"/>
  </r>
  <r>
    <s v="HS041701907"/>
    <s v="4040714146102"/>
    <s v="MADRID-40413-SILVER-37"/>
    <n v="1"/>
    <x v="69"/>
    <x v="26"/>
    <n v="37"/>
    <x v="0"/>
    <x v="0"/>
    <x v="0"/>
  </r>
  <r>
    <s v="HS041701907"/>
    <s v="4040714146102"/>
    <s v="MADRID-40413-SILVER-37"/>
    <n v="1"/>
    <x v="69"/>
    <x v="26"/>
    <n v="37"/>
    <x v="0"/>
    <x v="0"/>
    <x v="0"/>
  </r>
  <r>
    <s v="HS041701907"/>
    <s v="4040714146102"/>
    <s v="MADRID-40413-SILVER-37"/>
    <n v="1"/>
    <x v="69"/>
    <x v="26"/>
    <n v="37"/>
    <x v="0"/>
    <x v="0"/>
    <x v="0"/>
  </r>
  <r>
    <s v="HS041701907"/>
    <s v="4040714146102"/>
    <s v="MADRID-40413-SILVER-37"/>
    <n v="1"/>
    <x v="69"/>
    <x v="26"/>
    <n v="37"/>
    <x v="0"/>
    <x v="0"/>
    <x v="0"/>
  </r>
  <r>
    <s v="HS041701907"/>
    <s v="4040714146102"/>
    <s v="MADRID-40413-SILVER-37"/>
    <n v="1"/>
    <x v="69"/>
    <x v="26"/>
    <n v="37"/>
    <x v="0"/>
    <x v="0"/>
    <x v="0"/>
  </r>
  <r>
    <s v="HS041701907"/>
    <s v="4040714146119"/>
    <s v="MADRID-40413-SILVER-38"/>
    <n v="1"/>
    <x v="69"/>
    <x v="26"/>
    <n v="38"/>
    <x v="0"/>
    <x v="0"/>
    <x v="0"/>
  </r>
  <r>
    <s v="HS041701907"/>
    <s v="4040714146119"/>
    <s v="MADRID-40413-SILVER-38"/>
    <n v="1"/>
    <x v="69"/>
    <x v="26"/>
    <n v="38"/>
    <x v="0"/>
    <x v="0"/>
    <x v="0"/>
  </r>
  <r>
    <s v="HS041701907"/>
    <s v="4040714146119"/>
    <s v="MADRID-40413-SILVER-38"/>
    <n v="1"/>
    <x v="69"/>
    <x v="26"/>
    <n v="38"/>
    <x v="0"/>
    <x v="0"/>
    <x v="0"/>
  </r>
  <r>
    <s v="HS041701907"/>
    <s v="4040714146126"/>
    <s v="MADRID-40413-SILVER-39"/>
    <n v="2"/>
    <x v="69"/>
    <x v="26"/>
    <n v="39"/>
    <x v="0"/>
    <x v="0"/>
    <x v="0"/>
  </r>
  <r>
    <s v="HS041701907"/>
    <s v="4040714146126"/>
    <s v="MADRID-40413-SILVER-39"/>
    <n v="3"/>
    <x v="69"/>
    <x v="26"/>
    <n v="39"/>
    <x v="0"/>
    <x v="0"/>
    <x v="0"/>
  </r>
  <r>
    <s v="HS041701907"/>
    <s v="4040714146133"/>
    <s v="MADRID-40413-SILVER-40"/>
    <n v="1"/>
    <x v="69"/>
    <x v="26"/>
    <n v="40"/>
    <x v="0"/>
    <x v="0"/>
    <x v="0"/>
  </r>
  <r>
    <s v="HS041701907"/>
    <s v="4040714146133"/>
    <s v="MADRID-40413-SILVER-40"/>
    <n v="1"/>
    <x v="69"/>
    <x v="26"/>
    <n v="40"/>
    <x v="0"/>
    <x v="0"/>
    <x v="0"/>
  </r>
  <r>
    <s v="HS041701907"/>
    <s v="4040714146140"/>
    <s v="MADRID-40413-SILVER-41"/>
    <n v="1"/>
    <x v="69"/>
    <x v="26"/>
    <n v="41"/>
    <x v="0"/>
    <x v="0"/>
    <x v="0"/>
  </r>
  <r>
    <s v="HS041701907"/>
    <s v="4040714146140"/>
    <s v="MADRID-40413-SILVER-41"/>
    <n v="4"/>
    <x v="69"/>
    <x v="26"/>
    <n v="41"/>
    <x v="0"/>
    <x v="0"/>
    <x v="0"/>
  </r>
  <r>
    <s v="HS041701907"/>
    <s v="4040714152172"/>
    <s v="MADRID-40433-GOLD-35"/>
    <n v="5"/>
    <x v="70"/>
    <x v="25"/>
    <n v="35"/>
    <x v="0"/>
    <x v="0"/>
    <x v="0"/>
  </r>
  <r>
    <s v="HS041701907"/>
    <s v="4040714152189"/>
    <s v="MADRID-40433-GOLD-36"/>
    <n v="5"/>
    <x v="70"/>
    <x v="25"/>
    <n v="36"/>
    <x v="0"/>
    <x v="0"/>
    <x v="0"/>
  </r>
  <r>
    <s v="HS041701907"/>
    <s v="4040714152196"/>
    <s v="MADRID-40433-GOLD-37"/>
    <n v="1"/>
    <x v="70"/>
    <x v="25"/>
    <n v="37"/>
    <x v="0"/>
    <x v="0"/>
    <x v="0"/>
  </r>
  <r>
    <s v="HS041701907"/>
    <s v="4040714152196"/>
    <s v="MADRID-40433-GOLD-37"/>
    <n v="1"/>
    <x v="70"/>
    <x v="25"/>
    <n v="37"/>
    <x v="0"/>
    <x v="0"/>
    <x v="0"/>
  </r>
  <r>
    <s v="HS041701907"/>
    <s v="4040714152196"/>
    <s v="MADRID-40433-GOLD-37"/>
    <n v="3"/>
    <x v="70"/>
    <x v="25"/>
    <n v="37"/>
    <x v="0"/>
    <x v="0"/>
    <x v="0"/>
  </r>
  <r>
    <s v="HS041701907"/>
    <s v="4040714152202"/>
    <s v="MADRID-40433-GOLD-38"/>
    <n v="5"/>
    <x v="70"/>
    <x v="25"/>
    <n v="38"/>
    <x v="0"/>
    <x v="0"/>
    <x v="0"/>
  </r>
  <r>
    <s v="HS041701907"/>
    <s v="4040714152219"/>
    <s v="MADRID-40433-GOLD-39"/>
    <n v="5"/>
    <x v="70"/>
    <x v="25"/>
    <n v="39"/>
    <x v="0"/>
    <x v="0"/>
    <x v="0"/>
  </r>
  <r>
    <s v="HS041701907"/>
    <s v="4040714152226"/>
    <s v="MADRID-40433-GOLD-40"/>
    <n v="1"/>
    <x v="70"/>
    <x v="25"/>
    <n v="40"/>
    <x v="0"/>
    <x v="0"/>
    <x v="0"/>
  </r>
  <r>
    <s v="HS041701907"/>
    <s v="4040714152226"/>
    <s v="MADRID-40433-GOLD-40"/>
    <n v="4"/>
    <x v="70"/>
    <x v="25"/>
    <n v="40"/>
    <x v="0"/>
    <x v="0"/>
    <x v="0"/>
  </r>
  <r>
    <s v="HS041701907"/>
    <s v="4013871435624"/>
    <s v="MADRID-40733-WHITE-35"/>
    <n v="1"/>
    <x v="71"/>
    <x v="11"/>
    <n v="35"/>
    <x v="0"/>
    <x v="0"/>
    <x v="0"/>
  </r>
  <r>
    <s v="HS041701907"/>
    <s v="4013871435624"/>
    <s v="MADRID-40733-WHITE-35"/>
    <n v="2"/>
    <x v="71"/>
    <x v="11"/>
    <n v="35"/>
    <x v="0"/>
    <x v="0"/>
    <x v="0"/>
  </r>
  <r>
    <s v="HS041701907"/>
    <s v="4013871435631"/>
    <s v="MADRID-40733-WHITE-36"/>
    <n v="1"/>
    <x v="71"/>
    <x v="11"/>
    <n v="36"/>
    <x v="0"/>
    <x v="0"/>
    <x v="0"/>
  </r>
  <r>
    <s v="HS041701907"/>
    <s v="4013871435631"/>
    <s v="MADRID-40733-WHITE-36"/>
    <n v="1"/>
    <x v="71"/>
    <x v="11"/>
    <n v="36"/>
    <x v="0"/>
    <x v="0"/>
    <x v="0"/>
  </r>
  <r>
    <s v="HS041701907"/>
    <s v="4013871435631"/>
    <s v="MADRID-40733-WHITE-36"/>
    <n v="1"/>
    <x v="71"/>
    <x v="11"/>
    <n v="36"/>
    <x v="0"/>
    <x v="0"/>
    <x v="0"/>
  </r>
  <r>
    <s v="HS041701907"/>
    <s v="4013871435631"/>
    <s v="MADRID-40733-WHITE-36"/>
    <n v="1"/>
    <x v="71"/>
    <x v="11"/>
    <n v="36"/>
    <x v="0"/>
    <x v="0"/>
    <x v="0"/>
  </r>
  <r>
    <s v="HS041701907"/>
    <s v="4013871435631"/>
    <s v="MADRID-40733-WHITE-36"/>
    <n v="1"/>
    <x v="71"/>
    <x v="11"/>
    <n v="36"/>
    <x v="0"/>
    <x v="0"/>
    <x v="0"/>
  </r>
  <r>
    <s v="HS041701907"/>
    <s v="4013871435648"/>
    <s v="MADRID-40733-WHITE-37"/>
    <n v="1"/>
    <x v="71"/>
    <x v="11"/>
    <n v="37"/>
    <x v="0"/>
    <x v="0"/>
    <x v="0"/>
  </r>
  <r>
    <s v="HS041701907"/>
    <s v="4013871435648"/>
    <s v="MADRID-40733-WHITE-37"/>
    <n v="1"/>
    <x v="71"/>
    <x v="11"/>
    <n v="37"/>
    <x v="0"/>
    <x v="0"/>
    <x v="0"/>
  </r>
  <r>
    <s v="HS041701907"/>
    <s v="4013871435648"/>
    <s v="MADRID-40733-WHITE-37"/>
    <n v="1"/>
    <x v="71"/>
    <x v="11"/>
    <n v="37"/>
    <x v="0"/>
    <x v="0"/>
    <x v="0"/>
  </r>
  <r>
    <s v="HS041701907"/>
    <s v="4013871435648"/>
    <s v="MADRID-40733-WHITE-37"/>
    <n v="1"/>
    <x v="71"/>
    <x v="11"/>
    <n v="37"/>
    <x v="0"/>
    <x v="0"/>
    <x v="0"/>
  </r>
  <r>
    <s v="HS041701907"/>
    <s v="4013871435655"/>
    <s v="MADRID-40733-WHITE-38"/>
    <n v="2"/>
    <x v="71"/>
    <x v="11"/>
    <n v="38"/>
    <x v="0"/>
    <x v="0"/>
    <x v="0"/>
  </r>
  <r>
    <s v="HS041701907"/>
    <s v="4013871435655"/>
    <s v="MADRID-40733-WHITE-38"/>
    <n v="3"/>
    <x v="71"/>
    <x v="11"/>
    <n v="38"/>
    <x v="0"/>
    <x v="0"/>
    <x v="0"/>
  </r>
  <r>
    <s v="HS041701907"/>
    <s v="4013871435662"/>
    <s v="MADRID-40733-WHITE-39"/>
    <n v="1"/>
    <x v="71"/>
    <x v="11"/>
    <n v="39"/>
    <x v="0"/>
    <x v="0"/>
    <x v="0"/>
  </r>
  <r>
    <s v="HS041701907"/>
    <s v="4013871435662"/>
    <s v="MADRID-40733-WHITE-39"/>
    <n v="1"/>
    <x v="71"/>
    <x v="11"/>
    <n v="39"/>
    <x v="0"/>
    <x v="0"/>
    <x v="0"/>
  </r>
  <r>
    <s v="HS041701907"/>
    <s v="4013871435662"/>
    <s v="MADRID-40733-WHITE-39"/>
    <n v="1"/>
    <x v="71"/>
    <x v="11"/>
    <n v="39"/>
    <x v="0"/>
    <x v="0"/>
    <x v="0"/>
  </r>
  <r>
    <s v="HS041701907"/>
    <s v="4013871435662"/>
    <s v="MADRID-40733-WHITE-39"/>
    <n v="1"/>
    <x v="71"/>
    <x v="11"/>
    <n v="39"/>
    <x v="0"/>
    <x v="0"/>
    <x v="0"/>
  </r>
  <r>
    <s v="HS041701907"/>
    <s v="4013871435679"/>
    <s v="MADRID-40733-WHITE-40"/>
    <n v="1"/>
    <x v="71"/>
    <x v="11"/>
    <n v="40"/>
    <x v="0"/>
    <x v="0"/>
    <x v="0"/>
  </r>
  <r>
    <s v="HS041701907"/>
    <s v="4040714223629"/>
    <s v="MADRID-40893-ORANGE-36"/>
    <n v="1"/>
    <x v="72"/>
    <x v="44"/>
    <n v="36"/>
    <x v="0"/>
    <x v="0"/>
    <x v="0"/>
  </r>
  <r>
    <s v="HS041701907"/>
    <s v="4040714223629"/>
    <s v="MADRID-40893-ORANGE-36"/>
    <n v="1"/>
    <x v="72"/>
    <x v="44"/>
    <n v="36"/>
    <x v="0"/>
    <x v="0"/>
    <x v="0"/>
  </r>
  <r>
    <s v="HS041701907"/>
    <s v="4040714223629"/>
    <s v="MADRID-40893-ORANGE-36"/>
    <n v="1"/>
    <x v="72"/>
    <x v="44"/>
    <n v="36"/>
    <x v="0"/>
    <x v="0"/>
    <x v="0"/>
  </r>
  <r>
    <s v="HS041701907"/>
    <s v="4040714223629"/>
    <s v="MADRID-40893-ORANGE-36"/>
    <n v="2"/>
    <x v="72"/>
    <x v="44"/>
    <n v="36"/>
    <x v="0"/>
    <x v="0"/>
    <x v="0"/>
  </r>
  <r>
    <s v="HS041701907"/>
    <s v="4040714223636"/>
    <s v="MADRID-40893-ORANGE-37"/>
    <n v="1"/>
    <x v="72"/>
    <x v="44"/>
    <n v="37"/>
    <x v="0"/>
    <x v="0"/>
    <x v="0"/>
  </r>
  <r>
    <s v="HS041701907"/>
    <s v="4040714223636"/>
    <s v="MADRID-40893-ORANGE-37"/>
    <n v="1"/>
    <x v="72"/>
    <x v="44"/>
    <n v="37"/>
    <x v="0"/>
    <x v="0"/>
    <x v="0"/>
  </r>
  <r>
    <s v="HS041701907"/>
    <s v="4040714223636"/>
    <s v="MADRID-40893-ORANGE-37"/>
    <n v="1"/>
    <x v="72"/>
    <x v="44"/>
    <n v="37"/>
    <x v="0"/>
    <x v="0"/>
    <x v="0"/>
  </r>
  <r>
    <s v="HS041701907"/>
    <s v="4040714223636"/>
    <s v="MADRID-40893-ORANGE-37"/>
    <n v="2"/>
    <x v="72"/>
    <x v="44"/>
    <n v="37"/>
    <x v="0"/>
    <x v="0"/>
    <x v="0"/>
  </r>
  <r>
    <s v="HS041701907"/>
    <s v="4040714223643"/>
    <s v="MADRID-40893-ORANGE-38"/>
    <n v="1"/>
    <x v="72"/>
    <x v="44"/>
    <n v="38"/>
    <x v="0"/>
    <x v="0"/>
    <x v="0"/>
  </r>
  <r>
    <s v="HS041701907"/>
    <s v="4040714223643"/>
    <s v="MADRID-40893-ORANGE-38"/>
    <n v="1"/>
    <x v="72"/>
    <x v="44"/>
    <n v="38"/>
    <x v="0"/>
    <x v="0"/>
    <x v="0"/>
  </r>
  <r>
    <s v="HS041701907"/>
    <s v="4040714223643"/>
    <s v="MADRID-40893-ORANGE-38"/>
    <n v="1"/>
    <x v="72"/>
    <x v="44"/>
    <n v="38"/>
    <x v="0"/>
    <x v="0"/>
    <x v="0"/>
  </r>
  <r>
    <s v="HS041701907"/>
    <s v="4040714223643"/>
    <s v="MADRID-40893-ORANGE-38"/>
    <n v="1"/>
    <x v="72"/>
    <x v="44"/>
    <n v="38"/>
    <x v="0"/>
    <x v="0"/>
    <x v="0"/>
  </r>
  <r>
    <s v="HS041701907"/>
    <s v="4040714223643"/>
    <s v="MADRID-40893-ORANGE-38"/>
    <n v="1"/>
    <x v="72"/>
    <x v="44"/>
    <n v="38"/>
    <x v="0"/>
    <x v="0"/>
    <x v="0"/>
  </r>
  <r>
    <s v="HS041701907"/>
    <s v="4040714223643"/>
    <s v="MADRID-40893-ORANGE-38"/>
    <n v="1"/>
    <x v="72"/>
    <x v="44"/>
    <n v="38"/>
    <x v="0"/>
    <x v="0"/>
    <x v="0"/>
  </r>
  <r>
    <s v="HS041701907"/>
    <s v="4040714223650"/>
    <s v="MADRID-40893-ORANGE-39"/>
    <n v="1"/>
    <x v="72"/>
    <x v="44"/>
    <n v="39"/>
    <x v="0"/>
    <x v="0"/>
    <x v="0"/>
  </r>
  <r>
    <s v="HS041701907"/>
    <s v="4040714223650"/>
    <s v="MADRID-40893-ORANGE-39"/>
    <n v="1"/>
    <x v="72"/>
    <x v="44"/>
    <n v="39"/>
    <x v="0"/>
    <x v="0"/>
    <x v="0"/>
  </r>
  <r>
    <s v="HS041701907"/>
    <s v="4040714223650"/>
    <s v="MADRID-40893-ORANGE-39"/>
    <n v="1"/>
    <x v="72"/>
    <x v="44"/>
    <n v="39"/>
    <x v="0"/>
    <x v="0"/>
    <x v="0"/>
  </r>
  <r>
    <s v="HS041701907"/>
    <s v="4040714223667"/>
    <s v="MADRID-40893-ORANGE-40"/>
    <n v="1"/>
    <x v="72"/>
    <x v="44"/>
    <n v="40"/>
    <x v="0"/>
    <x v="0"/>
    <x v="0"/>
  </r>
  <r>
    <s v="HS041701907"/>
    <s v="4040714223667"/>
    <s v="MADRID-40893-ORANGE-40"/>
    <n v="1"/>
    <x v="72"/>
    <x v="44"/>
    <n v="40"/>
    <x v="0"/>
    <x v="0"/>
    <x v="0"/>
  </r>
  <r>
    <s v="HS041701907"/>
    <s v="4040714223667"/>
    <s v="MADRID-40893-ORANGE-40"/>
    <n v="1"/>
    <x v="72"/>
    <x v="44"/>
    <n v="40"/>
    <x v="0"/>
    <x v="0"/>
    <x v="0"/>
  </r>
  <r>
    <s v="HS041701907"/>
    <s v="4040714223674"/>
    <s v="MADRID-40893-ORANGE-41"/>
    <n v="1"/>
    <x v="72"/>
    <x v="44"/>
    <n v="41"/>
    <x v="0"/>
    <x v="0"/>
    <x v="0"/>
  </r>
  <r>
    <s v="HS041701907"/>
    <s v="4040714757094"/>
    <s v="MADRID-440783-ONYX-35"/>
    <n v="1"/>
    <x v="73"/>
    <x v="45"/>
    <n v="35"/>
    <x v="0"/>
    <x v="0"/>
    <x v="0"/>
  </r>
  <r>
    <s v="HS041701907"/>
    <s v="4040714757100"/>
    <s v="MADRID-440783-ONYX-36"/>
    <n v="1"/>
    <x v="73"/>
    <x v="45"/>
    <n v="36"/>
    <x v="0"/>
    <x v="0"/>
    <x v="0"/>
  </r>
  <r>
    <s v="HS041701907"/>
    <s v="4040714757100"/>
    <s v="MADRID-440783-ONYX-36"/>
    <n v="1"/>
    <x v="73"/>
    <x v="45"/>
    <n v="36"/>
    <x v="0"/>
    <x v="0"/>
    <x v="0"/>
  </r>
  <r>
    <s v="HS041701907"/>
    <s v="4040714757117"/>
    <s v="MADRID-440783-ONYX-37"/>
    <n v="1"/>
    <x v="73"/>
    <x v="45"/>
    <n v="37"/>
    <x v="0"/>
    <x v="0"/>
    <x v="0"/>
  </r>
  <r>
    <s v="HS041701907"/>
    <s v="4040714757117"/>
    <s v="MADRID-440783-ONYX-37"/>
    <n v="1"/>
    <x v="73"/>
    <x v="45"/>
    <n v="37"/>
    <x v="0"/>
    <x v="0"/>
    <x v="0"/>
  </r>
  <r>
    <s v="HS041701907"/>
    <s v="4040714757117"/>
    <s v="MADRID-440783-ONYX-37"/>
    <n v="2"/>
    <x v="73"/>
    <x v="45"/>
    <n v="37"/>
    <x v="0"/>
    <x v="0"/>
    <x v="0"/>
  </r>
  <r>
    <s v="HS041701907"/>
    <s v="4040714757124"/>
    <s v="MADRID-440783-ONYX-38"/>
    <n v="2"/>
    <x v="73"/>
    <x v="45"/>
    <n v="38"/>
    <x v="0"/>
    <x v="0"/>
    <x v="0"/>
  </r>
  <r>
    <s v="HS041701907"/>
    <s v="4040714757124"/>
    <s v="MADRID-440783-ONYX-38"/>
    <n v="2"/>
    <x v="73"/>
    <x v="45"/>
    <n v="38"/>
    <x v="0"/>
    <x v="0"/>
    <x v="0"/>
  </r>
  <r>
    <s v="HS041701907"/>
    <s v="4040714757131"/>
    <s v="MADRID-440783-ONYX-39"/>
    <n v="1"/>
    <x v="73"/>
    <x v="45"/>
    <n v="39"/>
    <x v="0"/>
    <x v="0"/>
    <x v="0"/>
  </r>
  <r>
    <s v="HS041701907"/>
    <s v="4040714757131"/>
    <s v="MADRID-440783-ONYX-39"/>
    <n v="1"/>
    <x v="73"/>
    <x v="45"/>
    <n v="39"/>
    <x v="0"/>
    <x v="0"/>
    <x v="0"/>
  </r>
  <r>
    <s v="HS041701907"/>
    <s v="4040714757131"/>
    <s v="MADRID-440783-ONYX-39"/>
    <n v="2"/>
    <x v="73"/>
    <x v="45"/>
    <n v="39"/>
    <x v="0"/>
    <x v="0"/>
    <x v="0"/>
  </r>
  <r>
    <s v="HS041701907"/>
    <s v="4040714757148"/>
    <s v="MADRID-440783-ONYX-40"/>
    <n v="1"/>
    <x v="73"/>
    <x v="45"/>
    <n v="40"/>
    <x v="0"/>
    <x v="0"/>
    <x v="0"/>
  </r>
  <r>
    <s v="HS041701907"/>
    <s v="4040714757148"/>
    <s v="MADRID-440783-ONYX-40"/>
    <n v="3"/>
    <x v="73"/>
    <x v="45"/>
    <n v="40"/>
    <x v="0"/>
    <x v="0"/>
    <x v="0"/>
  </r>
  <r>
    <s v="HS041701907"/>
    <s v="4040714763910"/>
    <s v="MADRID-440793-MALACHIT-35"/>
    <n v="1"/>
    <x v="74"/>
    <x v="46"/>
    <n v="35"/>
    <x v="0"/>
    <x v="0"/>
    <x v="0"/>
  </r>
  <r>
    <s v="HS041701907"/>
    <s v="4040714763910"/>
    <s v="MADRID-440793-MALACHIT-35"/>
    <n v="1"/>
    <x v="74"/>
    <x v="46"/>
    <n v="35"/>
    <x v="0"/>
    <x v="0"/>
    <x v="0"/>
  </r>
  <r>
    <s v="HS041701907"/>
    <s v="4040714763927"/>
    <s v="MADRID-440793-MALACHIT-36"/>
    <n v="1"/>
    <x v="74"/>
    <x v="46"/>
    <n v="36"/>
    <x v="0"/>
    <x v="0"/>
    <x v="0"/>
  </r>
  <r>
    <s v="HS041701907"/>
    <s v="4040714763927"/>
    <s v="MADRID-440793-MALACHIT-36"/>
    <n v="1"/>
    <x v="74"/>
    <x v="46"/>
    <n v="36"/>
    <x v="0"/>
    <x v="0"/>
    <x v="0"/>
  </r>
  <r>
    <s v="HS041701907"/>
    <s v="4040714763934"/>
    <s v="MADRID-440793-MALACHIT-37"/>
    <n v="1"/>
    <x v="74"/>
    <x v="46"/>
    <n v="37"/>
    <x v="0"/>
    <x v="0"/>
    <x v="0"/>
  </r>
  <r>
    <s v="HS041701907"/>
    <s v="4040714763934"/>
    <s v="MADRID-440793-MALACHIT-37"/>
    <n v="1"/>
    <x v="74"/>
    <x v="46"/>
    <n v="37"/>
    <x v="0"/>
    <x v="0"/>
    <x v="0"/>
  </r>
  <r>
    <s v="HS041701907"/>
    <s v="4040714763958"/>
    <s v="MADRID-440793-MALACHIT-39"/>
    <n v="1"/>
    <x v="74"/>
    <x v="46"/>
    <n v="39"/>
    <x v="0"/>
    <x v="0"/>
    <x v="0"/>
  </r>
  <r>
    <s v="HS041701907"/>
    <s v="4040714763958"/>
    <s v="MADRID-440793-MALACHIT-39"/>
    <n v="3"/>
    <x v="74"/>
    <x v="46"/>
    <n v="39"/>
    <x v="0"/>
    <x v="0"/>
    <x v="0"/>
  </r>
  <r>
    <s v="HS041701907"/>
    <s v="4040714763965"/>
    <s v="MADRID-440793-MALACHIT-40"/>
    <n v="1"/>
    <x v="74"/>
    <x v="46"/>
    <n v="40"/>
    <x v="0"/>
    <x v="0"/>
    <x v="0"/>
  </r>
  <r>
    <s v="HS041701907"/>
    <s v="4040714764450"/>
    <s v="MADRID-440823-AMETHYST-35"/>
    <n v="1"/>
    <x v="75"/>
    <x v="29"/>
    <n v="35"/>
    <x v="0"/>
    <x v="0"/>
    <x v="0"/>
  </r>
  <r>
    <s v="HS041701907"/>
    <s v="4040714764450"/>
    <s v="MADRID-440823-AMETHYST-35"/>
    <n v="1"/>
    <x v="75"/>
    <x v="29"/>
    <n v="35"/>
    <x v="0"/>
    <x v="0"/>
    <x v="0"/>
  </r>
  <r>
    <s v="HS041701907"/>
    <s v="4040714764450"/>
    <s v="MADRID-440823-AMETHYST-35"/>
    <n v="2"/>
    <x v="75"/>
    <x v="29"/>
    <n v="35"/>
    <x v="0"/>
    <x v="0"/>
    <x v="0"/>
  </r>
  <r>
    <s v="HS041701907"/>
    <s v="4040714764467"/>
    <s v="MADRID-440823-AMETHYST-36"/>
    <n v="1"/>
    <x v="75"/>
    <x v="29"/>
    <n v="36"/>
    <x v="0"/>
    <x v="0"/>
    <x v="0"/>
  </r>
  <r>
    <s v="HS041701907"/>
    <s v="4040714764467"/>
    <s v="MADRID-440823-AMETHYST-36"/>
    <n v="1"/>
    <x v="75"/>
    <x v="29"/>
    <n v="36"/>
    <x v="0"/>
    <x v="0"/>
    <x v="0"/>
  </r>
  <r>
    <s v="HS041701907"/>
    <s v="4040714764467"/>
    <s v="MADRID-440823-AMETHYST-36"/>
    <n v="1"/>
    <x v="75"/>
    <x v="29"/>
    <n v="36"/>
    <x v="0"/>
    <x v="0"/>
    <x v="0"/>
  </r>
  <r>
    <s v="HS041701907"/>
    <s v="4040714764467"/>
    <s v="MADRID-440823-AMETHYST-36"/>
    <n v="1"/>
    <x v="75"/>
    <x v="29"/>
    <n v="36"/>
    <x v="0"/>
    <x v="0"/>
    <x v="0"/>
  </r>
  <r>
    <s v="HS041701907"/>
    <s v="4040714764474"/>
    <s v="MADRID-440823-AMETHYST-37"/>
    <n v="1"/>
    <x v="75"/>
    <x v="29"/>
    <n v="37"/>
    <x v="0"/>
    <x v="0"/>
    <x v="0"/>
  </r>
  <r>
    <s v="HS041701907"/>
    <s v="4040714764474"/>
    <s v="MADRID-440823-AMETHYST-37"/>
    <n v="4"/>
    <x v="75"/>
    <x v="29"/>
    <n v="37"/>
    <x v="0"/>
    <x v="0"/>
    <x v="0"/>
  </r>
  <r>
    <s v="HS041701907"/>
    <s v="4040714764481"/>
    <s v="MADRID-440823-AMETHYST-38"/>
    <n v="1"/>
    <x v="75"/>
    <x v="29"/>
    <n v="38"/>
    <x v="0"/>
    <x v="0"/>
    <x v="0"/>
  </r>
  <r>
    <s v="HS041701907"/>
    <s v="4040714764481"/>
    <s v="MADRID-440823-AMETHYST-38"/>
    <n v="1"/>
    <x v="75"/>
    <x v="29"/>
    <n v="38"/>
    <x v="0"/>
    <x v="0"/>
    <x v="0"/>
  </r>
  <r>
    <s v="HS041701907"/>
    <s v="4040714764481"/>
    <s v="MADRID-440823-AMETHYST-38"/>
    <n v="1"/>
    <x v="75"/>
    <x v="29"/>
    <n v="38"/>
    <x v="0"/>
    <x v="0"/>
    <x v="0"/>
  </r>
  <r>
    <s v="HS041701907"/>
    <s v="4040714764481"/>
    <s v="MADRID-440823-AMETHYST-38"/>
    <n v="2"/>
    <x v="75"/>
    <x v="29"/>
    <n v="38"/>
    <x v="0"/>
    <x v="0"/>
    <x v="0"/>
  </r>
  <r>
    <s v="HS041701907"/>
    <s v="4040714764498"/>
    <s v="MADRID-440823-AMETHYST-39"/>
    <n v="1"/>
    <x v="75"/>
    <x v="29"/>
    <n v="39"/>
    <x v="0"/>
    <x v="0"/>
    <x v="0"/>
  </r>
  <r>
    <s v="HS041701907"/>
    <s v="4040714764498"/>
    <s v="MADRID-440823-AMETHYST-39"/>
    <n v="1"/>
    <x v="75"/>
    <x v="29"/>
    <n v="39"/>
    <x v="0"/>
    <x v="0"/>
    <x v="0"/>
  </r>
  <r>
    <s v="HS041701907"/>
    <s v="4040714764498"/>
    <s v="MADRID-440823-AMETHYST-39"/>
    <n v="3"/>
    <x v="75"/>
    <x v="29"/>
    <n v="39"/>
    <x v="0"/>
    <x v="0"/>
    <x v="0"/>
  </r>
  <r>
    <s v="HS041701907"/>
    <s v="4040714764504"/>
    <s v="MADRID-440823-AMETHYST-40"/>
    <n v="1"/>
    <x v="75"/>
    <x v="29"/>
    <n v="40"/>
    <x v="0"/>
    <x v="0"/>
    <x v="0"/>
  </r>
  <r>
    <s v="HS041701907"/>
    <s v="4040714764504"/>
    <s v="MADRID-440823-AMETHYST-40"/>
    <n v="3"/>
    <x v="75"/>
    <x v="29"/>
    <n v="40"/>
    <x v="0"/>
    <x v="0"/>
    <x v="0"/>
  </r>
  <r>
    <s v="HS041701907"/>
    <s v="4040714764818"/>
    <s v="MADRID-440843-MONDSTEIN-35"/>
    <n v="1"/>
    <x v="76"/>
    <x v="30"/>
    <n v="35"/>
    <x v="0"/>
    <x v="0"/>
    <x v="0"/>
  </r>
  <r>
    <s v="HS041701907"/>
    <s v="4040714764818"/>
    <s v="MADRID-440843-MONDSTEIN-35"/>
    <n v="2"/>
    <x v="76"/>
    <x v="30"/>
    <n v="35"/>
    <x v="0"/>
    <x v="0"/>
    <x v="0"/>
  </r>
  <r>
    <s v="HS041701907"/>
    <s v="4040714764818"/>
    <s v="MADRID-440843-MONDSTEIN-35"/>
    <n v="2"/>
    <x v="76"/>
    <x v="30"/>
    <n v="35"/>
    <x v="0"/>
    <x v="0"/>
    <x v="0"/>
  </r>
  <r>
    <s v="HS041701907"/>
    <s v="4040714764832"/>
    <s v="MADRID-440843-MONDSTEIN-37"/>
    <n v="1"/>
    <x v="76"/>
    <x v="30"/>
    <n v="37"/>
    <x v="0"/>
    <x v="0"/>
    <x v="0"/>
  </r>
  <r>
    <s v="HS041701907"/>
    <s v="4040714764832"/>
    <s v="MADRID-440843-MONDSTEIN-37"/>
    <n v="1"/>
    <x v="76"/>
    <x v="30"/>
    <n v="37"/>
    <x v="0"/>
    <x v="0"/>
    <x v="0"/>
  </r>
  <r>
    <s v="HS041701907"/>
    <s v="4040714764832"/>
    <s v="MADRID-440843-MONDSTEIN-37"/>
    <n v="3"/>
    <x v="76"/>
    <x v="30"/>
    <n v="37"/>
    <x v="0"/>
    <x v="0"/>
    <x v="0"/>
  </r>
  <r>
    <s v="HS041701907"/>
    <s v="4040714764849"/>
    <s v="MADRID-440843-MONDSTEIN-38"/>
    <n v="5"/>
    <x v="76"/>
    <x v="30"/>
    <n v="38"/>
    <x v="0"/>
    <x v="0"/>
    <x v="0"/>
  </r>
  <r>
    <s v="HS041701907"/>
    <s v="4040714764856"/>
    <s v="MADRID-440843-MONDSTEIN-39"/>
    <n v="1"/>
    <x v="76"/>
    <x v="30"/>
    <n v="39"/>
    <x v="0"/>
    <x v="0"/>
    <x v="0"/>
  </r>
  <r>
    <s v="HS041701907"/>
    <s v="4040714764856"/>
    <s v="MADRID-440843-MONDSTEIN-39"/>
    <n v="1"/>
    <x v="76"/>
    <x v="30"/>
    <n v="39"/>
    <x v="0"/>
    <x v="0"/>
    <x v="0"/>
  </r>
  <r>
    <s v="HS041701907"/>
    <s v="4040714764856"/>
    <s v="MADRID-440843-MONDSTEIN-39"/>
    <n v="3"/>
    <x v="76"/>
    <x v="30"/>
    <n v="39"/>
    <x v="0"/>
    <x v="0"/>
    <x v="0"/>
  </r>
  <r>
    <s v="HS041701907"/>
    <s v="4040714764863"/>
    <s v="MADRID-440843-MONDSTEIN-40"/>
    <n v="1"/>
    <x v="76"/>
    <x v="30"/>
    <n v="40"/>
    <x v="0"/>
    <x v="0"/>
    <x v="0"/>
  </r>
  <r>
    <s v="HS041701907"/>
    <s v="4040714764863"/>
    <s v="MADRID-440843-MONDSTEIN-40"/>
    <n v="1"/>
    <x v="76"/>
    <x v="30"/>
    <n v="40"/>
    <x v="0"/>
    <x v="0"/>
    <x v="0"/>
  </r>
  <r>
    <s v="HS041701907"/>
    <s v="4040714764863"/>
    <s v="MADRID-440843-MONDSTEIN-40"/>
    <n v="3"/>
    <x v="76"/>
    <x v="30"/>
    <n v="40"/>
    <x v="0"/>
    <x v="0"/>
    <x v="0"/>
  </r>
  <r>
    <s v="HS041701907"/>
    <s v="4040714764870"/>
    <s v="MADRID-440843-MONDSTEIN-41"/>
    <n v="1"/>
    <x v="76"/>
    <x v="30"/>
    <n v="41"/>
    <x v="0"/>
    <x v="0"/>
    <x v="0"/>
  </r>
  <r>
    <s v="HS041701907"/>
    <s v="4040714764870"/>
    <s v="MADRID-440843-MONDSTEIN-41"/>
    <n v="1"/>
    <x v="76"/>
    <x v="30"/>
    <n v="41"/>
    <x v="0"/>
    <x v="0"/>
    <x v="0"/>
  </r>
  <r>
    <s v="HS041701907"/>
    <s v="4040714890968"/>
    <s v="MADRID-940103-GRROSWINE-35"/>
    <n v="1"/>
    <x v="77"/>
    <x v="47"/>
    <n v="35"/>
    <x v="0"/>
    <x v="0"/>
    <x v="0"/>
  </r>
  <r>
    <s v="HS041701907"/>
    <s v="4040714890968"/>
    <s v="MADRID-940103-GRROSWINE-35"/>
    <n v="4"/>
    <x v="77"/>
    <x v="47"/>
    <n v="35"/>
    <x v="0"/>
    <x v="0"/>
    <x v="0"/>
  </r>
  <r>
    <s v="HS041701907"/>
    <s v="4040714890975"/>
    <s v="MADRID-940103-GRROSWINE-36"/>
    <n v="1"/>
    <x v="77"/>
    <x v="47"/>
    <n v="36"/>
    <x v="0"/>
    <x v="0"/>
    <x v="0"/>
  </r>
  <r>
    <s v="HS041701907"/>
    <s v="4040714890975"/>
    <s v="MADRID-940103-GRROSWINE-36"/>
    <n v="4"/>
    <x v="77"/>
    <x v="47"/>
    <n v="36"/>
    <x v="0"/>
    <x v="0"/>
    <x v="0"/>
  </r>
  <r>
    <s v="HS041701907"/>
    <s v="4040714890982"/>
    <s v="MADRID-940103-GRROSWINE-37"/>
    <n v="2"/>
    <x v="77"/>
    <x v="47"/>
    <n v="37"/>
    <x v="0"/>
    <x v="0"/>
    <x v="0"/>
  </r>
  <r>
    <s v="HS041701907"/>
    <s v="4040714890982"/>
    <s v="MADRID-940103-GRROSWINE-37"/>
    <n v="3"/>
    <x v="77"/>
    <x v="47"/>
    <n v="37"/>
    <x v="0"/>
    <x v="0"/>
    <x v="0"/>
  </r>
  <r>
    <s v="HS041701907"/>
    <s v="4040714890999"/>
    <s v="MADRID-940103-GRROSWINE-38"/>
    <n v="1"/>
    <x v="77"/>
    <x v="47"/>
    <n v="38"/>
    <x v="0"/>
    <x v="0"/>
    <x v="0"/>
  </r>
  <r>
    <s v="HS041701907"/>
    <s v="4040714890999"/>
    <s v="MADRID-940103-GRROSWINE-38"/>
    <n v="1"/>
    <x v="77"/>
    <x v="47"/>
    <n v="38"/>
    <x v="0"/>
    <x v="0"/>
    <x v="0"/>
  </r>
  <r>
    <s v="HS041701907"/>
    <s v="4040714890999"/>
    <s v="MADRID-940103-GRROSWINE-38"/>
    <n v="1"/>
    <x v="77"/>
    <x v="47"/>
    <n v="38"/>
    <x v="0"/>
    <x v="0"/>
    <x v="0"/>
  </r>
  <r>
    <s v="HS041701907"/>
    <s v="4040714890999"/>
    <s v="MADRID-940103-GRROSWINE-38"/>
    <n v="3"/>
    <x v="77"/>
    <x v="47"/>
    <n v="38"/>
    <x v="0"/>
    <x v="0"/>
    <x v="0"/>
  </r>
  <r>
    <s v="HS041701907"/>
    <s v="4040714891002"/>
    <s v="MADRID-940103-GRROSWINE-39"/>
    <n v="1"/>
    <x v="77"/>
    <x v="47"/>
    <n v="39"/>
    <x v="0"/>
    <x v="0"/>
    <x v="0"/>
  </r>
  <r>
    <s v="HS041701907"/>
    <s v="4040714891002"/>
    <s v="MADRID-940103-GRROSWINE-39"/>
    <n v="1"/>
    <x v="77"/>
    <x v="47"/>
    <n v="39"/>
    <x v="0"/>
    <x v="0"/>
    <x v="0"/>
  </r>
  <r>
    <s v="HS041701907"/>
    <s v="4040714891002"/>
    <s v="MADRID-940103-GRROSWINE-39"/>
    <n v="3"/>
    <x v="77"/>
    <x v="47"/>
    <n v="39"/>
    <x v="0"/>
    <x v="0"/>
    <x v="0"/>
  </r>
  <r>
    <s v="HS041701907"/>
    <s v="4040714891019"/>
    <s v="MADRID-940103-GRROSWINE-40"/>
    <n v="1"/>
    <x v="77"/>
    <x v="47"/>
    <n v="40"/>
    <x v="0"/>
    <x v="0"/>
    <x v="0"/>
  </r>
  <r>
    <s v="HS041701907"/>
    <s v="4040714891019"/>
    <s v="MADRID-940103-GRROSWINE-40"/>
    <n v="2"/>
    <x v="77"/>
    <x v="47"/>
    <n v="40"/>
    <x v="0"/>
    <x v="0"/>
    <x v="0"/>
  </r>
  <r>
    <s v="HS041701907"/>
    <s v="4040714891149"/>
    <s v="MADRID-940133-GRCOPCOIN-35"/>
    <n v="1"/>
    <x v="78"/>
    <x v="36"/>
    <n v="35"/>
    <x v="0"/>
    <x v="0"/>
    <x v="0"/>
  </r>
  <r>
    <s v="HS041701907"/>
    <s v="4040714891149"/>
    <s v="MADRID-940133-GRCOPCOIN-35"/>
    <n v="1"/>
    <x v="78"/>
    <x v="36"/>
    <n v="35"/>
    <x v="0"/>
    <x v="0"/>
    <x v="0"/>
  </r>
  <r>
    <s v="HS041701907"/>
    <s v="4040714891149"/>
    <s v="MADRID-940133-GRCOPCOIN-35"/>
    <n v="1"/>
    <x v="78"/>
    <x v="36"/>
    <n v="35"/>
    <x v="0"/>
    <x v="0"/>
    <x v="0"/>
  </r>
  <r>
    <s v="HS041701907"/>
    <s v="4040714891149"/>
    <s v="MADRID-940133-GRCOPCOIN-35"/>
    <n v="2"/>
    <x v="78"/>
    <x v="36"/>
    <n v="35"/>
    <x v="0"/>
    <x v="0"/>
    <x v="0"/>
  </r>
  <r>
    <s v="HS041701907"/>
    <s v="4040714891156"/>
    <s v="MADRID-940133-GRCOPCOIN-36"/>
    <n v="1"/>
    <x v="78"/>
    <x v="36"/>
    <n v="36"/>
    <x v="0"/>
    <x v="0"/>
    <x v="0"/>
  </r>
  <r>
    <s v="HS041701907"/>
    <s v="4040714891156"/>
    <s v="MADRID-940133-GRCOPCOIN-36"/>
    <n v="2"/>
    <x v="78"/>
    <x v="36"/>
    <n v="36"/>
    <x v="0"/>
    <x v="0"/>
    <x v="0"/>
  </r>
  <r>
    <s v="HS041701907"/>
    <s v="4040714891156"/>
    <s v="MADRID-940133-GRCOPCOIN-36"/>
    <n v="2"/>
    <x v="78"/>
    <x v="36"/>
    <n v="36"/>
    <x v="0"/>
    <x v="0"/>
    <x v="0"/>
  </r>
  <r>
    <s v="HS041701907"/>
    <s v="4040714891163"/>
    <s v="MADRID-940133-GRCOPCOIN-37"/>
    <n v="1"/>
    <x v="78"/>
    <x v="36"/>
    <n v="37"/>
    <x v="0"/>
    <x v="0"/>
    <x v="0"/>
  </r>
  <r>
    <s v="HS041701907"/>
    <s v="4040714891163"/>
    <s v="MADRID-940133-GRCOPCOIN-37"/>
    <n v="1"/>
    <x v="78"/>
    <x v="36"/>
    <n v="37"/>
    <x v="0"/>
    <x v="0"/>
    <x v="0"/>
  </r>
  <r>
    <s v="HS041701907"/>
    <s v="4040714891163"/>
    <s v="MADRID-940133-GRCOPCOIN-37"/>
    <n v="1"/>
    <x v="78"/>
    <x v="36"/>
    <n v="37"/>
    <x v="0"/>
    <x v="0"/>
    <x v="0"/>
  </r>
  <r>
    <s v="HS041701907"/>
    <s v="4040714891163"/>
    <s v="MADRID-940133-GRCOPCOIN-37"/>
    <n v="2"/>
    <x v="78"/>
    <x v="36"/>
    <n v="37"/>
    <x v="0"/>
    <x v="0"/>
    <x v="0"/>
  </r>
  <r>
    <s v="HS041701907"/>
    <s v="4040714891170"/>
    <s v="MADRID-940133-GRCOPCOIN-38"/>
    <n v="1"/>
    <x v="78"/>
    <x v="36"/>
    <n v="38"/>
    <x v="0"/>
    <x v="0"/>
    <x v="0"/>
  </r>
  <r>
    <s v="HS041701907"/>
    <s v="4040714891170"/>
    <s v="MADRID-940133-GRCOPCOIN-38"/>
    <n v="1"/>
    <x v="78"/>
    <x v="36"/>
    <n v="38"/>
    <x v="0"/>
    <x v="0"/>
    <x v="0"/>
  </r>
  <r>
    <s v="HS041701907"/>
    <s v="4040714891170"/>
    <s v="MADRID-940133-GRCOPCOIN-38"/>
    <n v="1"/>
    <x v="78"/>
    <x v="36"/>
    <n v="38"/>
    <x v="0"/>
    <x v="0"/>
    <x v="0"/>
  </r>
  <r>
    <s v="HS041701907"/>
    <s v="4040714891170"/>
    <s v="MADRID-940133-GRCOPCOIN-38"/>
    <n v="2"/>
    <x v="78"/>
    <x v="36"/>
    <n v="38"/>
    <x v="0"/>
    <x v="0"/>
    <x v="0"/>
  </r>
  <r>
    <s v="HS041701907"/>
    <s v="4040714891187"/>
    <s v="MADRID-940133-GRCOPCOIN-39"/>
    <n v="1"/>
    <x v="78"/>
    <x v="36"/>
    <n v="39"/>
    <x v="0"/>
    <x v="0"/>
    <x v="0"/>
  </r>
  <r>
    <s v="HS041701907"/>
    <s v="4040714891187"/>
    <s v="MADRID-940133-GRCOPCOIN-39"/>
    <n v="1"/>
    <x v="78"/>
    <x v="36"/>
    <n v="39"/>
    <x v="0"/>
    <x v="0"/>
    <x v="0"/>
  </r>
  <r>
    <s v="HS041701907"/>
    <s v="4040714891187"/>
    <s v="MADRID-940133-GRCOPCOIN-39"/>
    <n v="1"/>
    <x v="78"/>
    <x v="36"/>
    <n v="39"/>
    <x v="0"/>
    <x v="0"/>
    <x v="0"/>
  </r>
  <r>
    <s v="HS041701907"/>
    <s v="4040714891194"/>
    <s v="MADRID-940133-GRCOPCOIN-40"/>
    <n v="1"/>
    <x v="78"/>
    <x v="36"/>
    <n v="40"/>
    <x v="0"/>
    <x v="0"/>
    <x v="0"/>
  </r>
  <r>
    <s v="HS041701907"/>
    <s v="4040714891194"/>
    <s v="MADRID-940133-GRCOPCOIN-40"/>
    <n v="1"/>
    <x v="78"/>
    <x v="36"/>
    <n v="40"/>
    <x v="0"/>
    <x v="0"/>
    <x v="0"/>
  </r>
  <r>
    <s v="HS041701907"/>
    <s v="4040714891194"/>
    <s v="MADRID-940133-GRCOPCOIN-40"/>
    <n v="1"/>
    <x v="78"/>
    <x v="36"/>
    <n v="40"/>
    <x v="0"/>
    <x v="0"/>
    <x v="0"/>
  </r>
  <r>
    <s v="HS041701907"/>
    <s v="4040714891194"/>
    <s v="MADRID-940133-GRCOPCOIN-40"/>
    <n v="1"/>
    <x v="78"/>
    <x v="36"/>
    <n v="40"/>
    <x v="0"/>
    <x v="0"/>
    <x v="0"/>
  </r>
  <r>
    <s v="HS041701907"/>
    <s v="4040714891194"/>
    <s v="MADRID-940133-GRCOPCOIN-40"/>
    <n v="1"/>
    <x v="78"/>
    <x v="36"/>
    <n v="40"/>
    <x v="0"/>
    <x v="0"/>
    <x v="0"/>
  </r>
  <r>
    <s v="HS041701907"/>
    <s v="4040714891507"/>
    <s v="MADRID-940153-GRAPRLWHT-35"/>
    <n v="1"/>
    <x v="79"/>
    <x v="38"/>
    <n v="35"/>
    <x v="0"/>
    <x v="0"/>
    <x v="0"/>
  </r>
  <r>
    <s v="HS041701907"/>
    <s v="4040714891507"/>
    <s v="MADRID-940153-GRAPRLWHT-35"/>
    <n v="1"/>
    <x v="79"/>
    <x v="38"/>
    <n v="35"/>
    <x v="0"/>
    <x v="0"/>
    <x v="0"/>
  </r>
  <r>
    <s v="HS041701907"/>
    <s v="4040714891507"/>
    <s v="MADRID-940153-GRAPRLWHT-35"/>
    <n v="1"/>
    <x v="79"/>
    <x v="38"/>
    <n v="35"/>
    <x v="0"/>
    <x v="0"/>
    <x v="0"/>
  </r>
  <r>
    <s v="HS041701907"/>
    <s v="4040714891507"/>
    <s v="MADRID-940153-GRAPRLWHT-35"/>
    <n v="1"/>
    <x v="79"/>
    <x v="38"/>
    <n v="35"/>
    <x v="0"/>
    <x v="0"/>
    <x v="0"/>
  </r>
  <r>
    <s v="HS041701907"/>
    <s v="4040714891507"/>
    <s v="MADRID-940153-GRAPRLWHT-35"/>
    <n v="2"/>
    <x v="79"/>
    <x v="38"/>
    <n v="35"/>
    <x v="0"/>
    <x v="0"/>
    <x v="0"/>
  </r>
  <r>
    <s v="HS041701907"/>
    <s v="4040714891514"/>
    <s v="MADRID-940153-GRAPRLWHT-36"/>
    <n v="1"/>
    <x v="79"/>
    <x v="38"/>
    <n v="36"/>
    <x v="0"/>
    <x v="0"/>
    <x v="0"/>
  </r>
  <r>
    <s v="HS041701907"/>
    <s v="4040714891514"/>
    <s v="MADRID-940153-GRAPRLWHT-36"/>
    <n v="1"/>
    <x v="79"/>
    <x v="38"/>
    <n v="36"/>
    <x v="0"/>
    <x v="0"/>
    <x v="0"/>
  </r>
  <r>
    <s v="HS041701907"/>
    <s v="4040714891514"/>
    <s v="MADRID-940153-GRAPRLWHT-36"/>
    <n v="1"/>
    <x v="79"/>
    <x v="38"/>
    <n v="36"/>
    <x v="0"/>
    <x v="0"/>
    <x v="0"/>
  </r>
  <r>
    <s v="HS041701907"/>
    <s v="4040714891521"/>
    <s v="MADRID-940153-GRAPRLWHT-37"/>
    <n v="1"/>
    <x v="79"/>
    <x v="38"/>
    <n v="37"/>
    <x v="0"/>
    <x v="0"/>
    <x v="0"/>
  </r>
  <r>
    <s v="HS041701907"/>
    <s v="4040714891521"/>
    <s v="MADRID-940153-GRAPRLWHT-37"/>
    <n v="2"/>
    <x v="79"/>
    <x v="38"/>
    <n v="37"/>
    <x v="0"/>
    <x v="0"/>
    <x v="0"/>
  </r>
  <r>
    <s v="HS041701907"/>
    <s v="4040714891545"/>
    <s v="MADRID-940153-GRAPRLWHT-39"/>
    <n v="1"/>
    <x v="79"/>
    <x v="38"/>
    <n v="39"/>
    <x v="0"/>
    <x v="0"/>
    <x v="0"/>
  </r>
  <r>
    <s v="HS041701907"/>
    <s v="4040714931364"/>
    <s v="MOCCA-341251-BRWNBLK-35"/>
    <n v="1"/>
    <x v="80"/>
    <x v="0"/>
    <n v="35"/>
    <x v="0"/>
    <x v="0"/>
    <x v="2"/>
  </r>
  <r>
    <s v="HS041701907"/>
    <s v="4040714931364"/>
    <s v="MOCCA-341251-BRWNBLK-35"/>
    <n v="1"/>
    <x v="80"/>
    <x v="0"/>
    <n v="35"/>
    <x v="0"/>
    <x v="0"/>
    <x v="2"/>
  </r>
  <r>
    <s v="HS041701907"/>
    <s v="4040714931371"/>
    <s v="MOCCA-341251-BRWNBLK-36"/>
    <n v="1"/>
    <x v="80"/>
    <x v="0"/>
    <n v="36"/>
    <x v="0"/>
    <x v="0"/>
    <x v="2"/>
  </r>
  <r>
    <s v="HS041701907"/>
    <s v="4040714931371"/>
    <s v="MOCCA-341251-BRWNBLK-36"/>
    <n v="1"/>
    <x v="80"/>
    <x v="0"/>
    <n v="36"/>
    <x v="0"/>
    <x v="0"/>
    <x v="2"/>
  </r>
  <r>
    <s v="HS041701907"/>
    <s v="4040714931371"/>
    <s v="MOCCA-341251-BRWNBLK-36"/>
    <n v="1"/>
    <x v="80"/>
    <x v="0"/>
    <n v="36"/>
    <x v="0"/>
    <x v="0"/>
    <x v="2"/>
  </r>
  <r>
    <s v="HS041701907"/>
    <s v="4040714931388"/>
    <s v="MOCCA-341251-BRWNBLK-37"/>
    <n v="1"/>
    <x v="80"/>
    <x v="0"/>
    <n v="37"/>
    <x v="0"/>
    <x v="0"/>
    <x v="2"/>
  </r>
  <r>
    <s v="HS041701907"/>
    <s v="4040714931388"/>
    <s v="MOCCA-341251-BRWNBLK-37"/>
    <n v="1"/>
    <x v="80"/>
    <x v="0"/>
    <n v="37"/>
    <x v="0"/>
    <x v="0"/>
    <x v="2"/>
  </r>
  <r>
    <s v="HS041701907"/>
    <s v="4040714931388"/>
    <s v="MOCCA-341251-BRWNBLK-37"/>
    <n v="2"/>
    <x v="80"/>
    <x v="0"/>
    <n v="37"/>
    <x v="0"/>
    <x v="0"/>
    <x v="2"/>
  </r>
  <r>
    <s v="HS041701907"/>
    <s v="4040714931395"/>
    <s v="MOCCA-341251-BRWNBLK-38"/>
    <n v="1"/>
    <x v="80"/>
    <x v="0"/>
    <n v="38"/>
    <x v="0"/>
    <x v="0"/>
    <x v="2"/>
  </r>
  <r>
    <s v="HS041701907"/>
    <s v="4040714931395"/>
    <s v="MOCCA-341251-BRWNBLK-38"/>
    <n v="3"/>
    <x v="80"/>
    <x v="0"/>
    <n v="38"/>
    <x v="0"/>
    <x v="0"/>
    <x v="2"/>
  </r>
  <r>
    <s v="HS041701907"/>
    <s v="4040714931401"/>
    <s v="MOCCA-341251-BRWNBLK-39"/>
    <n v="1"/>
    <x v="80"/>
    <x v="0"/>
    <n v="39"/>
    <x v="0"/>
    <x v="0"/>
    <x v="2"/>
  </r>
  <r>
    <s v="HS041701907"/>
    <s v="4040714931401"/>
    <s v="MOCCA-341251-BRWNBLK-39"/>
    <n v="1"/>
    <x v="80"/>
    <x v="0"/>
    <n v="39"/>
    <x v="0"/>
    <x v="0"/>
    <x v="2"/>
  </r>
  <r>
    <s v="HS041701907"/>
    <s v="4040714931401"/>
    <s v="MOCCA-341251-BRWNBLK-39"/>
    <n v="1"/>
    <x v="80"/>
    <x v="0"/>
    <n v="39"/>
    <x v="0"/>
    <x v="0"/>
    <x v="2"/>
  </r>
  <r>
    <s v="HS041701907"/>
    <s v="4040714931418"/>
    <s v="MOCCA-341251-BRWNBLK-40"/>
    <n v="1"/>
    <x v="80"/>
    <x v="0"/>
    <n v="40"/>
    <x v="0"/>
    <x v="0"/>
    <x v="2"/>
  </r>
  <r>
    <s v="HS041701907"/>
    <s v="4040714931104"/>
    <s v="RUBBER-341231-BRWN-35"/>
    <n v="1"/>
    <x v="81"/>
    <x v="8"/>
    <n v="35"/>
    <x v="0"/>
    <x v="0"/>
    <x v="2"/>
  </r>
  <r>
    <s v="HS041701907"/>
    <s v="4040714931104"/>
    <s v="RUBBER-341231-BRWN-35"/>
    <n v="1"/>
    <x v="81"/>
    <x v="8"/>
    <n v="35"/>
    <x v="0"/>
    <x v="0"/>
    <x v="2"/>
  </r>
  <r>
    <s v="HS041701907"/>
    <s v="4040714931104"/>
    <s v="RUBBER-341231-BRWN-35"/>
    <n v="1"/>
    <x v="81"/>
    <x v="8"/>
    <n v="35"/>
    <x v="0"/>
    <x v="0"/>
    <x v="2"/>
  </r>
  <r>
    <s v="HS041701907"/>
    <s v="4040714931104"/>
    <s v="RUBBER-341231-BRWN-35"/>
    <n v="2"/>
    <x v="81"/>
    <x v="8"/>
    <n v="35"/>
    <x v="0"/>
    <x v="0"/>
    <x v="2"/>
  </r>
  <r>
    <s v="HS041701907"/>
    <s v="4040714931111"/>
    <s v="RUBBER-341231-BRWN-36"/>
    <n v="1"/>
    <x v="81"/>
    <x v="8"/>
    <n v="36"/>
    <x v="0"/>
    <x v="0"/>
    <x v="2"/>
  </r>
  <r>
    <s v="HS041701907"/>
    <s v="4040714931111"/>
    <s v="RUBBER-341231-BRWN-36"/>
    <n v="1"/>
    <x v="81"/>
    <x v="8"/>
    <n v="36"/>
    <x v="0"/>
    <x v="0"/>
    <x v="2"/>
  </r>
  <r>
    <s v="HS041701907"/>
    <s v="4040714931111"/>
    <s v="RUBBER-341231-BRWN-36"/>
    <n v="2"/>
    <x v="81"/>
    <x v="8"/>
    <n v="36"/>
    <x v="0"/>
    <x v="0"/>
    <x v="2"/>
  </r>
  <r>
    <s v="HS041701907"/>
    <s v="4040714931128"/>
    <s v="RUBBER-341231-BRWN-37"/>
    <n v="1"/>
    <x v="81"/>
    <x v="8"/>
    <n v="37"/>
    <x v="0"/>
    <x v="0"/>
    <x v="2"/>
  </r>
  <r>
    <s v="HS041701907"/>
    <s v="4040714931128"/>
    <s v="RUBBER-341231-BRWN-37"/>
    <n v="2"/>
    <x v="81"/>
    <x v="8"/>
    <n v="37"/>
    <x v="0"/>
    <x v="0"/>
    <x v="2"/>
  </r>
  <r>
    <s v="HS041701907"/>
    <s v="4040714931135"/>
    <s v="RUBBER-341231-BRWN-38"/>
    <n v="1"/>
    <x v="81"/>
    <x v="8"/>
    <n v="38"/>
    <x v="0"/>
    <x v="0"/>
    <x v="2"/>
  </r>
  <r>
    <s v="HS041701907"/>
    <s v="4040714931135"/>
    <s v="RUBBER-341231-BRWN-38"/>
    <n v="1"/>
    <x v="81"/>
    <x v="8"/>
    <n v="38"/>
    <x v="0"/>
    <x v="0"/>
    <x v="2"/>
  </r>
  <r>
    <s v="HS041701907"/>
    <s v="4040714931135"/>
    <s v="RUBBER-341231-BRWN-38"/>
    <n v="2"/>
    <x v="81"/>
    <x v="8"/>
    <n v="38"/>
    <x v="0"/>
    <x v="0"/>
    <x v="2"/>
  </r>
  <r>
    <s v="HS041701907"/>
    <s v="4040714931142"/>
    <s v="RUBBER-341231-BRWN-39"/>
    <n v="1"/>
    <x v="81"/>
    <x v="8"/>
    <n v="39"/>
    <x v="0"/>
    <x v="0"/>
    <x v="2"/>
  </r>
  <r>
    <s v="HS041701907"/>
    <s v="4040714931142"/>
    <s v="RUBBER-341231-BRWN-39"/>
    <n v="1"/>
    <x v="81"/>
    <x v="8"/>
    <n v="39"/>
    <x v="0"/>
    <x v="0"/>
    <x v="2"/>
  </r>
  <r>
    <s v="HS041701907"/>
    <s v="4040714931159"/>
    <s v="RUBBER-341231-BRWN-40"/>
    <n v="1"/>
    <x v="81"/>
    <x v="8"/>
    <n v="40"/>
    <x v="0"/>
    <x v="0"/>
    <x v="2"/>
  </r>
  <r>
    <s v="HS041701907"/>
    <s v="4040714931159"/>
    <s v="RUBBER-341231-BRWN-40"/>
    <n v="1"/>
    <x v="81"/>
    <x v="8"/>
    <n v="40"/>
    <x v="0"/>
    <x v="0"/>
    <x v="2"/>
  </r>
  <r>
    <s v="HS041701907"/>
    <s v="4040714931159"/>
    <s v="RUBBER-341231-BRWN-40"/>
    <n v="2"/>
    <x v="81"/>
    <x v="8"/>
    <n v="40"/>
    <x v="0"/>
    <x v="0"/>
    <x v="2"/>
  </r>
  <r>
    <s v="HS041701907"/>
    <s v="BKSMP00000004"/>
    <s v="SMP-ARIZONA-252601"/>
    <n v="1"/>
    <x v="5"/>
    <x v="4"/>
    <n v="42"/>
    <x v="1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0" cacheId="0" applyNumberFormats="0" applyBorderFormats="0" applyFontFormats="0" applyPatternFormats="0" applyAlignmentFormats="0" applyWidthHeightFormats="1" dataCaption="Values" updatedVersion="3" minRefreshableVersion="3" useAutoFormatting="1" itemPrintTitles="1" createdVersion="4" indent="0" compact="0" compactData="0" gridDropZones="1" multipleFieldFilters="0">
  <location ref="A2:F96" firstHeaderRow="2" firstDataRow="2" firstDataCol="5"/>
  <pivotFields count="10">
    <pivotField compact="0" outline="0" showAll="0"/>
    <pivotField compact="0" outline="0" showAll="0"/>
    <pivotField compact="0" outline="0" showAll="0"/>
    <pivotField dataField="1" compact="0" outline="0" showAll="0"/>
    <pivotField axis="axisRow" compact="0" outline="0" showAll="0" defaultSubtotal="0">
      <items count="8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81"/>
        <item x="80"/>
        <item x="40"/>
        <item x="41"/>
        <item x="42"/>
        <item x="43"/>
        <item x="44"/>
        <item x="45"/>
        <item x="46"/>
        <item x="47"/>
        <item x="48"/>
        <item x="61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</items>
    </pivotField>
    <pivotField axis="axisRow" compact="0" outline="0" showAll="0" defaultSubtotal="0">
      <items count="48">
        <item x="18"/>
        <item x="4"/>
        <item x="31"/>
        <item x="3"/>
        <item x="5"/>
        <item x="12"/>
        <item x="10"/>
        <item x="6"/>
        <item x="8"/>
        <item x="21"/>
        <item x="2"/>
        <item x="9"/>
        <item x="14"/>
        <item x="20"/>
        <item x="25"/>
        <item x="36"/>
        <item x="34"/>
        <item x="37"/>
        <item x="38"/>
        <item x="47"/>
        <item x="33"/>
        <item x="22"/>
        <item x="13"/>
        <item x="29"/>
        <item x="28"/>
        <item x="46"/>
        <item x="30"/>
        <item x="45"/>
        <item x="19"/>
        <item x="0"/>
        <item x="24"/>
        <item x="35"/>
        <item x="32"/>
        <item x="44"/>
        <item x="40"/>
        <item x="39"/>
        <item x="43"/>
        <item x="42"/>
        <item x="16"/>
        <item x="41"/>
        <item x="17"/>
        <item x="26"/>
        <item x="1"/>
        <item x="15"/>
        <item x="23"/>
        <item x="7"/>
        <item x="27"/>
        <item x="11"/>
      </items>
    </pivotField>
    <pivotField compact="0" outline="0" showAll="0"/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1">
        <item x="0"/>
      </items>
    </pivotField>
    <pivotField axis="axisRow" compact="0" outline="0" showAll="0" defaultSubtotal="0">
      <items count="7">
        <item x="3"/>
        <item x="0"/>
        <item x="1"/>
        <item x="5"/>
        <item x="4"/>
        <item x="6"/>
        <item x="2"/>
      </items>
    </pivotField>
  </pivotFields>
  <rowFields count="5">
    <field x="4"/>
    <field x="5"/>
    <field x="7"/>
    <field x="8"/>
    <field x="9"/>
  </rowFields>
  <rowItems count="93">
    <i>
      <x/>
      <x v="29"/>
      <x/>
      <x/>
      <x v="1"/>
    </i>
    <i>
      <x v="1"/>
      <x v="42"/>
      <x v="1"/>
      <x/>
      <x v="1"/>
    </i>
    <i>
      <x v="2"/>
      <x v="10"/>
      <x/>
      <x/>
      <x v="2"/>
    </i>
    <i r="2">
      <x v="1"/>
      <x/>
      <x v="2"/>
    </i>
    <i>
      <x v="3"/>
      <x v="10"/>
      <x v="1"/>
      <x/>
      <x v="2"/>
    </i>
    <i>
      <x v="4"/>
      <x v="3"/>
      <x/>
      <x/>
      <x v="2"/>
    </i>
    <i>
      <x v="5"/>
      <x v="1"/>
      <x/>
      <x/>
      <x v="2"/>
    </i>
    <i r="2">
      <x v="1"/>
      <x/>
      <x v="2"/>
    </i>
    <i>
      <x v="6"/>
      <x v="4"/>
      <x/>
      <x/>
      <x v="2"/>
    </i>
    <i>
      <x v="7"/>
      <x v="7"/>
      <x/>
      <x/>
      <x v="6"/>
    </i>
    <i>
      <x v="8"/>
      <x v="45"/>
      <x/>
      <x/>
      <x v="6"/>
    </i>
    <i r="2">
      <x v="1"/>
      <x/>
      <x v="6"/>
    </i>
    <i>
      <x v="9"/>
      <x v="8"/>
      <x/>
      <x/>
      <x v="6"/>
    </i>
    <i>
      <x v="10"/>
      <x v="8"/>
      <x v="1"/>
      <x/>
      <x v="1"/>
    </i>
    <i>
      <x v="11"/>
      <x v="11"/>
      <x v="1"/>
      <x/>
      <x v="2"/>
    </i>
    <i>
      <x v="12"/>
      <x v="6"/>
      <x/>
      <x/>
      <x v="2"/>
    </i>
    <i r="2">
      <x v="1"/>
      <x/>
      <x v="2"/>
    </i>
    <i>
      <x v="13"/>
      <x v="8"/>
      <x/>
      <x/>
      <x v="1"/>
    </i>
    <i r="1">
      <x v="11"/>
      <x v="1"/>
      <x/>
      <x v="1"/>
    </i>
    <i>
      <x v="14"/>
      <x v="8"/>
      <x/>
      <x/>
      <x v="1"/>
    </i>
    <i>
      <x v="15"/>
      <x v="47"/>
      <x v="1"/>
      <x/>
      <x v="1"/>
    </i>
    <i>
      <x v="16"/>
      <x v="47"/>
      <x/>
      <x/>
      <x v="1"/>
    </i>
    <i>
      <x v="17"/>
      <x v="7"/>
      <x/>
      <x/>
      <x v="1"/>
    </i>
    <i r="2">
      <x v="1"/>
      <x/>
      <x v="1"/>
    </i>
    <i>
      <x v="18"/>
      <x v="7"/>
      <x/>
      <x/>
      <x v="1"/>
    </i>
    <i>
      <x v="19"/>
      <x v="6"/>
      <x/>
      <x/>
      <x v="1"/>
    </i>
    <i r="2">
      <x v="1"/>
      <x/>
      <x v="1"/>
    </i>
    <i>
      <x v="20"/>
      <x v="5"/>
      <x v="1"/>
      <x/>
      <x v="1"/>
    </i>
    <i>
      <x v="21"/>
      <x v="5"/>
      <x/>
      <x/>
      <x v="1"/>
    </i>
    <i>
      <x v="22"/>
      <x v="8"/>
      <x v="1"/>
      <x/>
      <x v="2"/>
    </i>
    <i>
      <x v="23"/>
      <x v="6"/>
      <x v="1"/>
      <x/>
      <x v="1"/>
    </i>
    <i>
      <x v="24"/>
      <x v="6"/>
      <x/>
      <x/>
      <x v="1"/>
    </i>
    <i>
      <x v="25"/>
      <x v="47"/>
      <x/>
      <x/>
      <x v="1"/>
    </i>
    <i r="2">
      <x v="1"/>
      <x/>
      <x v="1"/>
    </i>
    <i>
      <x v="26"/>
      <x v="42"/>
      <x v="1"/>
      <x/>
      <x/>
    </i>
    <i>
      <x v="27"/>
      <x v="22"/>
      <x v="1"/>
      <x/>
      <x v="1"/>
    </i>
    <i>
      <x v="28"/>
      <x v="5"/>
      <x/>
      <x/>
      <x v="1"/>
    </i>
    <i r="2">
      <x v="1"/>
      <x/>
      <x v="1"/>
    </i>
    <i>
      <x v="29"/>
      <x v="12"/>
      <x/>
      <x/>
      <x v="4"/>
    </i>
    <i r="2">
      <x v="1"/>
      <x/>
      <x v="4"/>
    </i>
    <i>
      <x v="30"/>
      <x v="43"/>
      <x/>
      <x/>
      <x v="6"/>
    </i>
    <i>
      <x v="31"/>
      <x v="38"/>
      <x/>
      <x/>
      <x v="6"/>
    </i>
    <i>
      <x v="32"/>
      <x v="40"/>
      <x/>
      <x/>
      <x v="3"/>
    </i>
    <i>
      <x v="33"/>
      <x/>
      <x/>
      <x/>
      <x v="3"/>
    </i>
    <i>
      <x v="34"/>
      <x v="28"/>
      <x v="1"/>
      <x/>
      <x v="5"/>
    </i>
    <i>
      <x v="35"/>
      <x v="40"/>
      <x v="1"/>
      <x/>
      <x v="5"/>
    </i>
    <i>
      <x v="36"/>
      <x v="13"/>
      <x/>
      <x/>
      <x v="1"/>
    </i>
    <i>
      <x v="37"/>
      <x v="9"/>
      <x/>
      <x/>
      <x v="1"/>
    </i>
    <i>
      <x v="38"/>
      <x v="7"/>
      <x/>
      <x/>
      <x v="1"/>
    </i>
    <i>
      <x v="39"/>
      <x v="21"/>
      <x/>
      <x/>
      <x v="6"/>
    </i>
    <i>
      <x v="40"/>
      <x v="8"/>
      <x/>
      <x/>
      <x v="6"/>
    </i>
    <i>
      <x v="41"/>
      <x v="29"/>
      <x/>
      <x/>
      <x v="6"/>
    </i>
    <i>
      <x v="42"/>
      <x v="44"/>
      <x/>
      <x/>
      <x v="1"/>
    </i>
    <i>
      <x v="43"/>
      <x v="42"/>
      <x/>
      <x/>
      <x/>
    </i>
    <i>
      <x v="44"/>
      <x v="40"/>
      <x/>
      <x/>
      <x v="1"/>
    </i>
    <i>
      <x v="45"/>
      <x v="30"/>
      <x/>
      <x/>
      <x v="1"/>
    </i>
    <i>
      <x v="46"/>
      <x v="6"/>
      <x/>
      <x/>
      <x v="1"/>
    </i>
    <i>
      <x v="47"/>
      <x v="47"/>
      <x/>
      <x/>
      <x v="1"/>
    </i>
    <i>
      <x v="48"/>
      <x v="9"/>
      <x/>
      <x/>
      <x v="1"/>
    </i>
    <i>
      <x v="49"/>
      <x v="14"/>
      <x/>
      <x/>
      <x v="1"/>
    </i>
    <i>
      <x v="50"/>
      <x v="41"/>
      <x/>
      <x/>
      <x v="1"/>
    </i>
    <i>
      <x v="51"/>
      <x v="35"/>
      <x/>
      <x/>
      <x v="1"/>
    </i>
    <i>
      <x v="52"/>
      <x v="46"/>
      <x/>
      <x/>
      <x v="1"/>
    </i>
    <i>
      <x v="53"/>
      <x v="24"/>
      <x/>
      <x/>
      <x v="1"/>
    </i>
    <i>
      <x v="54"/>
      <x v="23"/>
      <x/>
      <x/>
      <x v="1"/>
    </i>
    <i>
      <x v="55"/>
      <x v="26"/>
      <x/>
      <x/>
      <x v="1"/>
    </i>
    <i>
      <x v="56"/>
      <x v="2"/>
      <x/>
      <x/>
      <x v="2"/>
    </i>
    <i>
      <x v="57"/>
      <x v="32"/>
      <x/>
      <x/>
      <x v="1"/>
    </i>
    <i>
      <x v="58"/>
      <x v="20"/>
      <x/>
      <x/>
      <x v="1"/>
    </i>
    <i>
      <x v="59"/>
      <x v="16"/>
      <x/>
      <x/>
      <x v="1"/>
    </i>
    <i>
      <x v="60"/>
      <x v="31"/>
      <x/>
      <x/>
      <x v="1"/>
    </i>
    <i>
      <x v="61"/>
      <x v="15"/>
      <x/>
      <x/>
      <x v="1"/>
    </i>
    <i>
      <x v="62"/>
      <x v="17"/>
      <x/>
      <x/>
      <x v="1"/>
    </i>
    <i>
      <x v="63"/>
      <x v="18"/>
      <x/>
      <x/>
      <x v="1"/>
    </i>
    <i>
      <x v="64"/>
      <x v="34"/>
      <x/>
      <x/>
      <x v="1"/>
    </i>
    <i>
      <x v="65"/>
      <x v="39"/>
      <x/>
      <x/>
      <x v="1"/>
    </i>
    <i>
      <x v="66"/>
      <x v="37"/>
      <x/>
      <x/>
      <x v="1"/>
    </i>
    <i>
      <x v="67"/>
      <x v="28"/>
      <x/>
      <x/>
      <x v="1"/>
    </i>
    <i>
      <x v="68"/>
      <x v="30"/>
      <x/>
      <x/>
      <x v="1"/>
    </i>
    <i>
      <x v="69"/>
      <x v="36"/>
      <x/>
      <x/>
      <x v="1"/>
    </i>
    <i>
      <x v="70"/>
      <x v="13"/>
      <x/>
      <x/>
      <x v="1"/>
    </i>
    <i>
      <x v="71"/>
      <x v="41"/>
      <x/>
      <x/>
      <x v="1"/>
    </i>
    <i>
      <x v="72"/>
      <x v="14"/>
      <x/>
      <x/>
      <x v="1"/>
    </i>
    <i>
      <x v="73"/>
      <x v="47"/>
      <x/>
      <x/>
      <x v="1"/>
    </i>
    <i>
      <x v="74"/>
      <x v="33"/>
      <x/>
      <x/>
      <x v="1"/>
    </i>
    <i>
      <x v="75"/>
      <x v="27"/>
      <x/>
      <x/>
      <x v="1"/>
    </i>
    <i>
      <x v="76"/>
      <x v="25"/>
      <x/>
      <x/>
      <x v="1"/>
    </i>
    <i>
      <x v="77"/>
      <x v="23"/>
      <x/>
      <x/>
      <x v="1"/>
    </i>
    <i>
      <x v="78"/>
      <x v="26"/>
      <x/>
      <x/>
      <x v="1"/>
    </i>
    <i>
      <x v="79"/>
      <x v="19"/>
      <x/>
      <x/>
      <x v="1"/>
    </i>
    <i>
      <x v="80"/>
      <x v="15"/>
      <x/>
      <x/>
      <x v="1"/>
    </i>
    <i>
      <x v="81"/>
      <x v="18"/>
      <x/>
      <x/>
      <x v="1"/>
    </i>
    <i t="grand">
      <x/>
    </i>
  </rowItems>
  <colItems count="1">
    <i/>
  </colItems>
  <dataFields count="1">
    <dataField name="Sum of SCANNED QTY" fld="3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84" sqref="B84"/>
    </sheetView>
  </sheetViews>
  <sheetFormatPr defaultRowHeight="15" x14ac:dyDescent="0.25"/>
  <cols>
    <col min="1" max="1" width="18.28515625" customWidth="1"/>
    <col min="2" max="2" width="25.140625" customWidth="1"/>
    <col min="3" max="3" width="14.28515625" customWidth="1"/>
    <col min="4" max="4" width="13.5703125" customWidth="1"/>
    <col min="5" max="5" width="3.7109375" customWidth="1"/>
    <col min="6" max="17" width="4.140625" customWidth="1"/>
    <col min="18" max="18" width="4.85546875" customWidth="1"/>
  </cols>
  <sheetData>
    <row r="1" spans="1:18" ht="57.75" customHeight="1" x14ac:dyDescent="0.25"/>
    <row r="2" spans="1:18" ht="27.75" customHeight="1" x14ac:dyDescent="0.25">
      <c r="A2" s="25" t="s">
        <v>223</v>
      </c>
      <c r="B2" s="25" t="s">
        <v>217</v>
      </c>
      <c r="C2" s="25" t="s">
        <v>9</v>
      </c>
      <c r="D2" s="25" t="s">
        <v>10</v>
      </c>
      <c r="E2" s="26" t="s">
        <v>227</v>
      </c>
      <c r="F2" s="27">
        <v>35</v>
      </c>
      <c r="G2" s="27">
        <v>36</v>
      </c>
      <c r="H2" s="27">
        <v>37</v>
      </c>
      <c r="I2" s="27">
        <v>38</v>
      </c>
      <c r="J2" s="27">
        <v>39</v>
      </c>
      <c r="K2" s="27">
        <v>40</v>
      </c>
      <c r="L2" s="27">
        <v>41</v>
      </c>
      <c r="M2" s="27">
        <v>42</v>
      </c>
      <c r="N2" s="27">
        <v>43</v>
      </c>
      <c r="O2" s="27">
        <v>44</v>
      </c>
      <c r="P2" s="27">
        <v>45</v>
      </c>
      <c r="Q2" s="27">
        <v>46</v>
      </c>
      <c r="R2" s="25" t="s">
        <v>156</v>
      </c>
    </row>
    <row r="3" spans="1:18" ht="60" customHeight="1" x14ac:dyDescent="0.25">
      <c r="A3" s="21"/>
      <c r="B3" s="5" t="s">
        <v>220</v>
      </c>
      <c r="C3" s="5" t="s">
        <v>12</v>
      </c>
      <c r="D3" s="5" t="s">
        <v>13</v>
      </c>
      <c r="E3" s="6" t="s">
        <v>15</v>
      </c>
      <c r="F3" s="11"/>
      <c r="G3" s="12"/>
      <c r="H3" s="12"/>
      <c r="I3" s="12"/>
      <c r="J3" s="12"/>
      <c r="K3" s="12">
        <v>3</v>
      </c>
      <c r="L3" s="12"/>
      <c r="M3" s="12"/>
      <c r="N3" s="12"/>
      <c r="O3" s="12"/>
      <c r="P3" s="12"/>
      <c r="Q3" s="12"/>
      <c r="R3" s="28">
        <f>F3+G3+H3+I3+J3+K3+L3+M3+N3+O3+P3+Q3</f>
        <v>3</v>
      </c>
    </row>
    <row r="4" spans="1:18" ht="60" customHeight="1" x14ac:dyDescent="0.25">
      <c r="A4" s="22"/>
      <c r="B4" s="7" t="s">
        <v>219</v>
      </c>
      <c r="C4" s="7" t="s">
        <v>16</v>
      </c>
      <c r="D4" s="7" t="s">
        <v>17</v>
      </c>
      <c r="E4" s="6" t="s">
        <v>15</v>
      </c>
      <c r="F4" s="11"/>
      <c r="G4" s="12"/>
      <c r="H4" s="12"/>
      <c r="I4" s="12"/>
      <c r="J4" s="12"/>
      <c r="K4" s="12"/>
      <c r="L4" s="12">
        <v>2</v>
      </c>
      <c r="M4" s="12">
        <v>8</v>
      </c>
      <c r="N4" s="12">
        <v>2</v>
      </c>
      <c r="O4" s="12">
        <v>1</v>
      </c>
      <c r="P4" s="12"/>
      <c r="Q4" s="12"/>
      <c r="R4" s="28">
        <f>F4+G4+H4+I4+J4+K4+L4+M4+N4+O4+P4+Q4</f>
        <v>13</v>
      </c>
    </row>
    <row r="5" spans="1:18" ht="60" customHeight="1" x14ac:dyDescent="0.25">
      <c r="A5" s="21"/>
      <c r="B5" s="5" t="s">
        <v>157</v>
      </c>
      <c r="C5" s="7" t="s">
        <v>19</v>
      </c>
      <c r="D5" s="5" t="s">
        <v>20</v>
      </c>
      <c r="E5" s="6" t="s">
        <v>15</v>
      </c>
      <c r="F5" s="11"/>
      <c r="G5" s="12"/>
      <c r="H5" s="12"/>
      <c r="I5" s="12"/>
      <c r="J5" s="12"/>
      <c r="K5" s="12">
        <v>2</v>
      </c>
      <c r="L5" s="12">
        <v>1</v>
      </c>
      <c r="M5" s="12"/>
      <c r="N5" s="12"/>
      <c r="O5" s="12"/>
      <c r="P5" s="12">
        <v>1</v>
      </c>
      <c r="Q5" s="12"/>
      <c r="R5" s="28">
        <f>F5+G5+H5+I5+J5+K5+L5+M5+N5+O5+P5+Q5</f>
        <v>4</v>
      </c>
    </row>
    <row r="6" spans="1:18" ht="60" customHeight="1" x14ac:dyDescent="0.25">
      <c r="A6" s="22"/>
      <c r="B6" s="7" t="s">
        <v>158</v>
      </c>
      <c r="C6" s="7" t="s">
        <v>22</v>
      </c>
      <c r="D6" s="7" t="s">
        <v>23</v>
      </c>
      <c r="E6" s="6" t="s">
        <v>15</v>
      </c>
      <c r="F6" s="13">
        <v>4</v>
      </c>
      <c r="G6" s="14">
        <v>4</v>
      </c>
      <c r="H6" s="14">
        <v>4</v>
      </c>
      <c r="I6" s="14">
        <v>3</v>
      </c>
      <c r="J6" s="14">
        <v>4</v>
      </c>
      <c r="K6" s="14"/>
      <c r="L6" s="14"/>
      <c r="M6" s="14"/>
      <c r="N6" s="14"/>
      <c r="O6" s="14"/>
      <c r="P6" s="14"/>
      <c r="Q6" s="14"/>
      <c r="R6" s="29">
        <f>F6+G6+H6+I6+J6+K6+L6+M6+N6+O6+P6+Q6</f>
        <v>19</v>
      </c>
    </row>
    <row r="7" spans="1:18" ht="60" customHeight="1" x14ac:dyDescent="0.25">
      <c r="A7" s="21"/>
      <c r="B7" s="5" t="s">
        <v>160</v>
      </c>
      <c r="C7" s="5" t="s">
        <v>24</v>
      </c>
      <c r="D7" s="5" t="s">
        <v>25</v>
      </c>
      <c r="E7" s="8" t="s">
        <v>15</v>
      </c>
      <c r="F7" s="11"/>
      <c r="G7" s="12"/>
      <c r="H7" s="12">
        <v>1</v>
      </c>
      <c r="I7" s="12"/>
      <c r="J7" s="12"/>
      <c r="K7" s="12"/>
      <c r="L7" s="12"/>
      <c r="M7" s="12">
        <v>1</v>
      </c>
      <c r="N7" s="12"/>
      <c r="O7" s="12"/>
      <c r="P7" s="12"/>
      <c r="Q7" s="12"/>
      <c r="R7" s="28">
        <f t="shared" ref="R7:R72" si="0">F7+G7+H7+I7+J7+K7+L7+M7+N7+O7+P7+Q7</f>
        <v>2</v>
      </c>
    </row>
    <row r="8" spans="1:18" ht="60" customHeight="1" x14ac:dyDescent="0.25">
      <c r="A8" s="21"/>
      <c r="B8" s="5" t="s">
        <v>161</v>
      </c>
      <c r="C8" s="5" t="s">
        <v>26</v>
      </c>
      <c r="D8" s="5" t="s">
        <v>27</v>
      </c>
      <c r="E8" s="8" t="s">
        <v>15</v>
      </c>
      <c r="F8" s="11"/>
      <c r="G8" s="12">
        <v>1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28">
        <f t="shared" si="0"/>
        <v>1</v>
      </c>
    </row>
    <row r="9" spans="1:18" ht="60" customHeight="1" x14ac:dyDescent="0.25">
      <c r="A9" s="21"/>
      <c r="B9" s="5" t="s">
        <v>162</v>
      </c>
      <c r="C9" s="5" t="s">
        <v>28</v>
      </c>
      <c r="D9" s="5" t="s">
        <v>29</v>
      </c>
      <c r="E9" s="8" t="s">
        <v>15</v>
      </c>
      <c r="F9" s="11"/>
      <c r="G9" s="12"/>
      <c r="H9" s="12"/>
      <c r="I9" s="12">
        <v>1</v>
      </c>
      <c r="J9" s="12"/>
      <c r="K9" s="12"/>
      <c r="L9" s="12"/>
      <c r="M9" s="12"/>
      <c r="N9" s="12"/>
      <c r="O9" s="12"/>
      <c r="P9" s="12"/>
      <c r="Q9" s="12"/>
      <c r="R9" s="28">
        <f t="shared" si="0"/>
        <v>1</v>
      </c>
    </row>
    <row r="10" spans="1:18" ht="60" customHeight="1" x14ac:dyDescent="0.25">
      <c r="A10" s="21"/>
      <c r="B10" s="5" t="s">
        <v>159</v>
      </c>
      <c r="C10" s="5" t="s">
        <v>30</v>
      </c>
      <c r="D10" s="5" t="s">
        <v>31</v>
      </c>
      <c r="E10" s="8" t="s">
        <v>15</v>
      </c>
      <c r="F10" s="11"/>
      <c r="G10" s="12"/>
      <c r="H10" s="12"/>
      <c r="I10" s="12"/>
      <c r="J10" s="12"/>
      <c r="K10" s="12">
        <v>1</v>
      </c>
      <c r="L10" s="12">
        <v>1</v>
      </c>
      <c r="M10" s="12"/>
      <c r="N10" s="12">
        <v>1</v>
      </c>
      <c r="O10" s="12"/>
      <c r="P10" s="12"/>
      <c r="Q10" s="12"/>
      <c r="R10" s="28">
        <f t="shared" si="0"/>
        <v>3</v>
      </c>
    </row>
    <row r="11" spans="1:18" ht="60" customHeight="1" x14ac:dyDescent="0.25">
      <c r="A11" s="21"/>
      <c r="B11" s="5" t="s">
        <v>164</v>
      </c>
      <c r="C11" s="5" t="s">
        <v>32</v>
      </c>
      <c r="D11" s="5" t="s">
        <v>33</v>
      </c>
      <c r="E11" s="8" t="s">
        <v>15</v>
      </c>
      <c r="F11" s="11"/>
      <c r="G11" s="12"/>
      <c r="H11" s="12"/>
      <c r="I11" s="12"/>
      <c r="J11" s="12"/>
      <c r="K11" s="12">
        <v>1</v>
      </c>
      <c r="L11" s="12"/>
      <c r="M11" s="12"/>
      <c r="N11" s="12"/>
      <c r="O11" s="12"/>
      <c r="P11" s="12"/>
      <c r="Q11" s="12"/>
      <c r="R11" s="28">
        <f t="shared" si="0"/>
        <v>1</v>
      </c>
    </row>
    <row r="12" spans="1:18" ht="60" customHeight="1" x14ac:dyDescent="0.25">
      <c r="A12" s="21"/>
      <c r="B12" s="5" t="s">
        <v>165</v>
      </c>
      <c r="C12" s="5" t="s">
        <v>34</v>
      </c>
      <c r="D12" s="5" t="s">
        <v>33</v>
      </c>
      <c r="E12" s="8" t="s">
        <v>15</v>
      </c>
      <c r="F12" s="11"/>
      <c r="G12" s="12"/>
      <c r="H12" s="12"/>
      <c r="I12" s="12"/>
      <c r="J12" s="12"/>
      <c r="K12" s="12"/>
      <c r="L12" s="12"/>
      <c r="M12" s="12"/>
      <c r="N12" s="12"/>
      <c r="O12" s="12">
        <v>1</v>
      </c>
      <c r="P12" s="12"/>
      <c r="Q12" s="12"/>
      <c r="R12" s="28">
        <f t="shared" si="0"/>
        <v>1</v>
      </c>
    </row>
    <row r="13" spans="1:18" ht="60" customHeight="1" x14ac:dyDescent="0.25">
      <c r="A13" s="21"/>
      <c r="B13" s="5" t="s">
        <v>163</v>
      </c>
      <c r="C13" s="5" t="s">
        <v>35</v>
      </c>
      <c r="D13" s="5" t="s">
        <v>36</v>
      </c>
      <c r="E13" s="8" t="s">
        <v>15</v>
      </c>
      <c r="F13" s="11"/>
      <c r="G13" s="12"/>
      <c r="H13" s="12"/>
      <c r="I13" s="12"/>
      <c r="J13" s="12"/>
      <c r="K13" s="12"/>
      <c r="L13" s="12">
        <v>1</v>
      </c>
      <c r="M13" s="12"/>
      <c r="N13" s="12"/>
      <c r="O13" s="12"/>
      <c r="P13" s="12"/>
      <c r="Q13" s="12">
        <v>1</v>
      </c>
      <c r="R13" s="28">
        <f t="shared" si="0"/>
        <v>2</v>
      </c>
    </row>
    <row r="14" spans="1:18" ht="60" customHeight="1" x14ac:dyDescent="0.25">
      <c r="A14" s="21"/>
      <c r="B14" s="5" t="s">
        <v>166</v>
      </c>
      <c r="C14" s="5" t="s">
        <v>37</v>
      </c>
      <c r="D14" s="5" t="s">
        <v>38</v>
      </c>
      <c r="E14" s="8" t="s">
        <v>15</v>
      </c>
      <c r="F14" s="11"/>
      <c r="G14" s="12"/>
      <c r="H14" s="12"/>
      <c r="I14" s="12"/>
      <c r="J14" s="12"/>
      <c r="K14" s="12">
        <v>1</v>
      </c>
      <c r="L14" s="12">
        <v>1</v>
      </c>
      <c r="M14" s="12"/>
      <c r="N14" s="12">
        <v>1</v>
      </c>
      <c r="O14" s="12"/>
      <c r="P14" s="12"/>
      <c r="Q14" s="12"/>
      <c r="R14" s="28">
        <f t="shared" si="0"/>
        <v>3</v>
      </c>
    </row>
    <row r="15" spans="1:18" ht="60" customHeight="1" x14ac:dyDescent="0.25">
      <c r="A15" s="21"/>
      <c r="B15" s="5" t="s">
        <v>167</v>
      </c>
      <c r="C15" s="5" t="s">
        <v>39</v>
      </c>
      <c r="D15" s="5" t="s">
        <v>33</v>
      </c>
      <c r="E15" s="8" t="s">
        <v>15</v>
      </c>
      <c r="F15" s="11"/>
      <c r="G15" s="12"/>
      <c r="H15" s="12"/>
      <c r="I15" s="12"/>
      <c r="J15" s="12">
        <v>1</v>
      </c>
      <c r="K15" s="12"/>
      <c r="L15" s="12">
        <v>1</v>
      </c>
      <c r="M15" s="12">
        <v>1</v>
      </c>
      <c r="N15" s="12"/>
      <c r="O15" s="12"/>
      <c r="P15" s="12"/>
      <c r="Q15" s="12"/>
      <c r="R15" s="28">
        <f t="shared" si="0"/>
        <v>3</v>
      </c>
    </row>
    <row r="16" spans="1:18" ht="60" customHeight="1" x14ac:dyDescent="0.25">
      <c r="A16" s="21"/>
      <c r="B16" s="5" t="s">
        <v>168</v>
      </c>
      <c r="C16" s="5" t="s">
        <v>40</v>
      </c>
      <c r="D16" s="5" t="s">
        <v>33</v>
      </c>
      <c r="E16" s="8" t="s">
        <v>15</v>
      </c>
      <c r="F16" s="11">
        <v>2</v>
      </c>
      <c r="G16" s="12">
        <v>1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28">
        <f t="shared" si="0"/>
        <v>3</v>
      </c>
    </row>
    <row r="17" spans="1:18" ht="60" customHeight="1" x14ac:dyDescent="0.25">
      <c r="A17" s="21"/>
      <c r="B17" s="5" t="s">
        <v>169</v>
      </c>
      <c r="C17" s="5" t="s">
        <v>41</v>
      </c>
      <c r="D17" s="5" t="s">
        <v>42</v>
      </c>
      <c r="E17" s="8" t="s">
        <v>15</v>
      </c>
      <c r="F17" s="11"/>
      <c r="G17" s="12"/>
      <c r="H17" s="12"/>
      <c r="I17" s="12"/>
      <c r="J17" s="12"/>
      <c r="K17" s="12">
        <v>2</v>
      </c>
      <c r="L17" s="12"/>
      <c r="M17" s="12"/>
      <c r="N17" s="12"/>
      <c r="O17" s="12">
        <v>1</v>
      </c>
      <c r="P17" s="12">
        <v>1</v>
      </c>
      <c r="Q17" s="12"/>
      <c r="R17" s="28">
        <f t="shared" si="0"/>
        <v>4</v>
      </c>
    </row>
    <row r="18" spans="1:18" ht="60" customHeight="1" x14ac:dyDescent="0.25">
      <c r="A18" s="21"/>
      <c r="B18" s="5" t="s">
        <v>171</v>
      </c>
      <c r="C18" s="5" t="s">
        <v>43</v>
      </c>
      <c r="D18" s="5" t="s">
        <v>42</v>
      </c>
      <c r="E18" s="8" t="s">
        <v>15</v>
      </c>
      <c r="F18" s="11">
        <v>8</v>
      </c>
      <c r="G18" s="12">
        <v>9</v>
      </c>
      <c r="H18" s="12">
        <v>9</v>
      </c>
      <c r="I18" s="12">
        <v>6</v>
      </c>
      <c r="J18" s="12">
        <v>5</v>
      </c>
      <c r="K18" s="12"/>
      <c r="L18" s="12"/>
      <c r="M18" s="12"/>
      <c r="N18" s="12"/>
      <c r="O18" s="12"/>
      <c r="P18" s="12"/>
      <c r="Q18" s="12"/>
      <c r="R18" s="28">
        <f t="shared" si="0"/>
        <v>37</v>
      </c>
    </row>
    <row r="19" spans="1:18" ht="60" customHeight="1" x14ac:dyDescent="0.25">
      <c r="A19" s="21"/>
      <c r="B19" s="5" t="s">
        <v>170</v>
      </c>
      <c r="C19" s="5" t="s">
        <v>44</v>
      </c>
      <c r="D19" s="5" t="s">
        <v>29</v>
      </c>
      <c r="E19" s="8" t="s">
        <v>15</v>
      </c>
      <c r="F19" s="11"/>
      <c r="G19" s="12"/>
      <c r="H19" s="12"/>
      <c r="I19" s="12">
        <v>1</v>
      </c>
      <c r="J19" s="12">
        <v>1</v>
      </c>
      <c r="K19" s="12"/>
      <c r="L19" s="12"/>
      <c r="M19" s="12"/>
      <c r="N19" s="12">
        <v>1</v>
      </c>
      <c r="O19" s="12"/>
      <c r="P19" s="12"/>
      <c r="Q19" s="12"/>
      <c r="R19" s="28">
        <f t="shared" si="0"/>
        <v>3</v>
      </c>
    </row>
    <row r="20" spans="1:18" ht="60" customHeight="1" x14ac:dyDescent="0.25">
      <c r="A20" s="21"/>
      <c r="B20" s="5" t="s">
        <v>172</v>
      </c>
      <c r="C20" s="5" t="s">
        <v>46</v>
      </c>
      <c r="D20" s="5" t="s">
        <v>38</v>
      </c>
      <c r="E20" s="8" t="s">
        <v>15</v>
      </c>
      <c r="F20" s="11"/>
      <c r="G20" s="12"/>
      <c r="H20" s="12"/>
      <c r="I20" s="12"/>
      <c r="J20" s="12">
        <v>2</v>
      </c>
      <c r="K20" s="12">
        <v>1</v>
      </c>
      <c r="L20" s="12">
        <v>18</v>
      </c>
      <c r="M20" s="12"/>
      <c r="N20" s="12"/>
      <c r="O20" s="12"/>
      <c r="P20" s="12">
        <v>4</v>
      </c>
      <c r="Q20" s="12"/>
      <c r="R20" s="28">
        <f t="shared" si="0"/>
        <v>25</v>
      </c>
    </row>
    <row r="21" spans="1:18" ht="60" customHeight="1" x14ac:dyDescent="0.25">
      <c r="A21" s="21"/>
      <c r="B21" s="5" t="s">
        <v>230</v>
      </c>
      <c r="C21" s="5" t="s">
        <v>47</v>
      </c>
      <c r="D21" s="5" t="s">
        <v>48</v>
      </c>
      <c r="E21" s="8" t="s">
        <v>15</v>
      </c>
      <c r="F21" s="11"/>
      <c r="G21" s="12"/>
      <c r="H21" s="12"/>
      <c r="I21" s="12"/>
      <c r="J21" s="12"/>
      <c r="K21" s="12">
        <v>3</v>
      </c>
      <c r="L21" s="12">
        <v>4</v>
      </c>
      <c r="M21" s="12"/>
      <c r="N21" s="12">
        <v>2</v>
      </c>
      <c r="O21" s="12">
        <v>3</v>
      </c>
      <c r="P21" s="12"/>
      <c r="Q21" s="12"/>
      <c r="R21" s="28">
        <f t="shared" si="0"/>
        <v>12</v>
      </c>
    </row>
    <row r="22" spans="1:18" ht="60" customHeight="1" x14ac:dyDescent="0.25">
      <c r="A22" s="21"/>
      <c r="B22" s="5" t="s">
        <v>174</v>
      </c>
      <c r="C22" s="5" t="s">
        <v>49</v>
      </c>
      <c r="D22" s="5" t="s">
        <v>48</v>
      </c>
      <c r="E22" s="8" t="s">
        <v>15</v>
      </c>
      <c r="F22" s="11"/>
      <c r="G22" s="12"/>
      <c r="H22" s="12"/>
      <c r="I22" s="12">
        <v>1</v>
      </c>
      <c r="J22" s="12"/>
      <c r="K22" s="12"/>
      <c r="L22" s="12"/>
      <c r="M22" s="12"/>
      <c r="N22" s="12"/>
      <c r="O22" s="12"/>
      <c r="P22" s="12"/>
      <c r="Q22" s="12"/>
      <c r="R22" s="28">
        <f t="shared" si="0"/>
        <v>1</v>
      </c>
    </row>
    <row r="23" spans="1:18" ht="60" customHeight="1" x14ac:dyDescent="0.25">
      <c r="A23" s="21"/>
      <c r="B23" s="5" t="s">
        <v>173</v>
      </c>
      <c r="C23" s="5" t="s">
        <v>50</v>
      </c>
      <c r="D23" s="5" t="s">
        <v>33</v>
      </c>
      <c r="E23" s="8" t="s">
        <v>15</v>
      </c>
      <c r="F23" s="11"/>
      <c r="G23" s="12"/>
      <c r="H23" s="12"/>
      <c r="I23" s="12"/>
      <c r="J23" s="12"/>
      <c r="K23" s="12">
        <v>3</v>
      </c>
      <c r="L23" s="12">
        <v>3</v>
      </c>
      <c r="M23" s="12"/>
      <c r="N23" s="12">
        <v>1</v>
      </c>
      <c r="O23" s="12"/>
      <c r="P23" s="12"/>
      <c r="Q23" s="12"/>
      <c r="R23" s="28">
        <f t="shared" si="0"/>
        <v>7</v>
      </c>
    </row>
    <row r="24" spans="1:18" ht="60" customHeight="1" x14ac:dyDescent="0.25">
      <c r="A24" s="21"/>
      <c r="B24" s="5" t="s">
        <v>175</v>
      </c>
      <c r="C24" s="5" t="s">
        <v>51</v>
      </c>
      <c r="D24" s="5" t="s">
        <v>38</v>
      </c>
      <c r="E24" s="8" t="s">
        <v>15</v>
      </c>
      <c r="F24" s="11"/>
      <c r="G24" s="12"/>
      <c r="H24" s="12">
        <v>1</v>
      </c>
      <c r="I24" s="12"/>
      <c r="J24" s="12"/>
      <c r="K24" s="12">
        <v>1</v>
      </c>
      <c r="L24" s="12">
        <v>7</v>
      </c>
      <c r="M24" s="12">
        <v>9</v>
      </c>
      <c r="N24" s="12">
        <v>11</v>
      </c>
      <c r="O24" s="12"/>
      <c r="P24" s="12">
        <v>3</v>
      </c>
      <c r="Q24" s="12"/>
      <c r="R24" s="28">
        <f t="shared" si="0"/>
        <v>32</v>
      </c>
    </row>
    <row r="25" spans="1:18" s="3" customFormat="1" ht="60" customHeight="1" x14ac:dyDescent="0.25">
      <c r="A25" s="23"/>
      <c r="B25" s="15" t="s">
        <v>176</v>
      </c>
      <c r="C25" s="15" t="s">
        <v>53</v>
      </c>
      <c r="D25" s="15" t="s">
        <v>42</v>
      </c>
      <c r="E25" s="10" t="s">
        <v>15</v>
      </c>
      <c r="F25" s="11"/>
      <c r="G25" s="12"/>
      <c r="H25" s="12"/>
      <c r="I25" s="12">
        <v>1</v>
      </c>
      <c r="J25" s="12"/>
      <c r="K25" s="12">
        <v>5</v>
      </c>
      <c r="L25" s="12">
        <v>5</v>
      </c>
      <c r="M25" s="12">
        <v>5</v>
      </c>
      <c r="N25" s="12">
        <v>8</v>
      </c>
      <c r="O25" s="12">
        <v>5</v>
      </c>
      <c r="P25" s="12">
        <v>2</v>
      </c>
      <c r="Q25" s="12"/>
      <c r="R25" s="28">
        <f t="shared" si="0"/>
        <v>31</v>
      </c>
    </row>
    <row r="26" spans="1:18" ht="60" customHeight="1" x14ac:dyDescent="0.25">
      <c r="A26" s="21"/>
      <c r="B26" s="5" t="s">
        <v>0</v>
      </c>
      <c r="C26" s="5" t="s">
        <v>54</v>
      </c>
      <c r="D26" s="5" t="s">
        <v>17</v>
      </c>
      <c r="E26" s="8" t="s">
        <v>15</v>
      </c>
      <c r="F26" s="11"/>
      <c r="G26" s="12"/>
      <c r="H26" s="12"/>
      <c r="I26" s="12"/>
      <c r="J26" s="12"/>
      <c r="K26" s="12"/>
      <c r="L26" s="12"/>
      <c r="M26" s="12"/>
      <c r="N26" s="12">
        <v>2</v>
      </c>
      <c r="O26" s="12"/>
      <c r="P26" s="12"/>
      <c r="Q26" s="12"/>
      <c r="R26" s="28">
        <f t="shared" si="0"/>
        <v>2</v>
      </c>
    </row>
    <row r="27" spans="1:18" ht="60" customHeight="1" x14ac:dyDescent="0.25">
      <c r="A27" s="21"/>
      <c r="B27" s="5" t="s">
        <v>1</v>
      </c>
      <c r="C27" s="5" t="s">
        <v>55</v>
      </c>
      <c r="D27" s="5" t="s">
        <v>56</v>
      </c>
      <c r="E27" s="8" t="s">
        <v>15</v>
      </c>
      <c r="F27" s="11"/>
      <c r="G27" s="12"/>
      <c r="H27" s="12"/>
      <c r="I27" s="12"/>
      <c r="J27" s="12"/>
      <c r="K27" s="12">
        <v>1</v>
      </c>
      <c r="L27" s="12"/>
      <c r="M27" s="12"/>
      <c r="N27" s="12">
        <v>1</v>
      </c>
      <c r="O27" s="12">
        <v>2</v>
      </c>
      <c r="P27" s="12">
        <v>1</v>
      </c>
      <c r="Q27" s="12"/>
      <c r="R27" s="28">
        <f t="shared" si="0"/>
        <v>5</v>
      </c>
    </row>
    <row r="28" spans="1:18" ht="60" customHeight="1" x14ac:dyDescent="0.25">
      <c r="A28" s="21"/>
      <c r="B28" s="5" t="s">
        <v>177</v>
      </c>
      <c r="C28" s="5" t="s">
        <v>57</v>
      </c>
      <c r="D28" s="5" t="s">
        <v>48</v>
      </c>
      <c r="E28" s="8" t="s">
        <v>15</v>
      </c>
      <c r="F28" s="11"/>
      <c r="G28" s="12"/>
      <c r="H28" s="12"/>
      <c r="I28" s="12"/>
      <c r="J28" s="12"/>
      <c r="K28" s="12">
        <v>2</v>
      </c>
      <c r="L28" s="12">
        <v>3</v>
      </c>
      <c r="M28" s="12">
        <v>6</v>
      </c>
      <c r="N28" s="12">
        <v>2</v>
      </c>
      <c r="O28" s="12">
        <v>6</v>
      </c>
      <c r="P28" s="12">
        <v>3</v>
      </c>
      <c r="Q28" s="12">
        <v>2</v>
      </c>
      <c r="R28" s="28">
        <f t="shared" si="0"/>
        <v>24</v>
      </c>
    </row>
    <row r="29" spans="1:18" ht="60" customHeight="1" x14ac:dyDescent="0.25">
      <c r="A29" s="21"/>
      <c r="B29" s="5" t="s">
        <v>178</v>
      </c>
      <c r="C29" s="5" t="s">
        <v>58</v>
      </c>
      <c r="D29" s="5" t="s">
        <v>59</v>
      </c>
      <c r="E29" s="8" t="s">
        <v>15</v>
      </c>
      <c r="F29" s="11"/>
      <c r="G29" s="12"/>
      <c r="H29" s="12">
        <v>1</v>
      </c>
      <c r="I29" s="12">
        <v>1</v>
      </c>
      <c r="J29" s="12"/>
      <c r="K29" s="12"/>
      <c r="L29" s="12">
        <v>4</v>
      </c>
      <c r="M29" s="12">
        <v>3</v>
      </c>
      <c r="N29" s="12">
        <v>3</v>
      </c>
      <c r="O29" s="12">
        <v>5</v>
      </c>
      <c r="P29" s="12">
        <v>5</v>
      </c>
      <c r="Q29" s="12">
        <v>1</v>
      </c>
      <c r="R29" s="28">
        <f t="shared" si="0"/>
        <v>23</v>
      </c>
    </row>
    <row r="30" spans="1:18" ht="60" customHeight="1" x14ac:dyDescent="0.25">
      <c r="A30" s="21"/>
      <c r="B30" s="5" t="s">
        <v>2</v>
      </c>
      <c r="C30" s="5" t="s">
        <v>60</v>
      </c>
      <c r="D30" s="5" t="s">
        <v>61</v>
      </c>
      <c r="E30" s="8" t="s">
        <v>15</v>
      </c>
      <c r="F30" s="11"/>
      <c r="G30" s="12"/>
      <c r="H30" s="12"/>
      <c r="I30" s="12">
        <v>1</v>
      </c>
      <c r="J30" s="12"/>
      <c r="K30" s="12"/>
      <c r="L30" s="12"/>
      <c r="M30" s="12"/>
      <c r="N30" s="12"/>
      <c r="O30" s="12"/>
      <c r="P30" s="12"/>
      <c r="Q30" s="12"/>
      <c r="R30" s="28">
        <f t="shared" si="0"/>
        <v>1</v>
      </c>
    </row>
    <row r="31" spans="1:18" ht="60" customHeight="1" x14ac:dyDescent="0.25">
      <c r="A31" s="21"/>
      <c r="B31" s="5" t="s">
        <v>3</v>
      </c>
      <c r="C31" s="5" t="s">
        <v>62</v>
      </c>
      <c r="D31" s="5" t="s">
        <v>63</v>
      </c>
      <c r="E31" s="8" t="s">
        <v>15</v>
      </c>
      <c r="F31" s="11"/>
      <c r="G31" s="12"/>
      <c r="H31" s="12"/>
      <c r="I31" s="12">
        <v>1</v>
      </c>
      <c r="J31" s="12"/>
      <c r="K31" s="12"/>
      <c r="L31" s="12"/>
      <c r="M31" s="12"/>
      <c r="N31" s="12"/>
      <c r="O31" s="12"/>
      <c r="P31" s="12"/>
      <c r="Q31" s="12"/>
      <c r="R31" s="28">
        <f t="shared" si="0"/>
        <v>1</v>
      </c>
    </row>
    <row r="32" spans="1:18" ht="60" customHeight="1" x14ac:dyDescent="0.25">
      <c r="A32" s="21"/>
      <c r="B32" s="5" t="s">
        <v>4</v>
      </c>
      <c r="C32" s="5" t="s">
        <v>64</v>
      </c>
      <c r="D32" s="5" t="s">
        <v>65</v>
      </c>
      <c r="E32" s="8" t="s">
        <v>15</v>
      </c>
      <c r="F32" s="11"/>
      <c r="G32" s="12"/>
      <c r="H32" s="12"/>
      <c r="I32" s="12">
        <v>1</v>
      </c>
      <c r="J32" s="12"/>
      <c r="K32" s="12"/>
      <c r="L32" s="12"/>
      <c r="M32" s="12"/>
      <c r="N32" s="12"/>
      <c r="O32" s="12"/>
      <c r="P32" s="12"/>
      <c r="Q32" s="12"/>
      <c r="R32" s="28">
        <f t="shared" si="0"/>
        <v>1</v>
      </c>
    </row>
    <row r="33" spans="1:18" ht="60" customHeight="1" x14ac:dyDescent="0.25">
      <c r="A33" s="21"/>
      <c r="B33" s="5" t="s">
        <v>5</v>
      </c>
      <c r="C33" s="5" t="s">
        <v>66</v>
      </c>
      <c r="D33" s="5" t="s">
        <v>67</v>
      </c>
      <c r="E33" s="8" t="s">
        <v>15</v>
      </c>
      <c r="F33" s="11"/>
      <c r="G33" s="12"/>
      <c r="H33" s="12"/>
      <c r="I33" s="12">
        <v>1</v>
      </c>
      <c r="J33" s="12"/>
      <c r="K33" s="12"/>
      <c r="L33" s="12"/>
      <c r="M33" s="12"/>
      <c r="N33" s="12"/>
      <c r="O33" s="12"/>
      <c r="P33" s="12"/>
      <c r="Q33" s="12"/>
      <c r="R33" s="28">
        <f t="shared" si="0"/>
        <v>1</v>
      </c>
    </row>
    <row r="34" spans="1:18" ht="60" customHeight="1" x14ac:dyDescent="0.25">
      <c r="A34" s="21"/>
      <c r="B34" s="5" t="s">
        <v>6</v>
      </c>
      <c r="C34" s="5" t="s">
        <v>68</v>
      </c>
      <c r="D34" s="5" t="s">
        <v>69</v>
      </c>
      <c r="E34" s="8" t="s">
        <v>15</v>
      </c>
      <c r="F34" s="11"/>
      <c r="G34" s="12"/>
      <c r="H34" s="12"/>
      <c r="I34" s="12"/>
      <c r="J34" s="12"/>
      <c r="K34" s="12"/>
      <c r="L34" s="12">
        <v>1</v>
      </c>
      <c r="M34" s="12"/>
      <c r="N34" s="12"/>
      <c r="O34" s="12"/>
      <c r="P34" s="12"/>
      <c r="Q34" s="12"/>
      <c r="R34" s="28">
        <f t="shared" si="0"/>
        <v>1</v>
      </c>
    </row>
    <row r="35" spans="1:18" ht="60" customHeight="1" x14ac:dyDescent="0.25">
      <c r="A35" s="21"/>
      <c r="B35" s="5" t="s">
        <v>7</v>
      </c>
      <c r="C35" s="5" t="s">
        <v>70</v>
      </c>
      <c r="D35" s="5" t="s">
        <v>65</v>
      </c>
      <c r="E35" s="8" t="s">
        <v>15</v>
      </c>
      <c r="F35" s="11"/>
      <c r="G35" s="12"/>
      <c r="H35" s="12"/>
      <c r="I35" s="12"/>
      <c r="J35" s="12"/>
      <c r="K35" s="12"/>
      <c r="L35" s="12">
        <v>2</v>
      </c>
      <c r="M35" s="12"/>
      <c r="N35" s="12"/>
      <c r="O35" s="12"/>
      <c r="P35" s="12"/>
      <c r="Q35" s="12"/>
      <c r="R35" s="28">
        <f t="shared" si="0"/>
        <v>2</v>
      </c>
    </row>
    <row r="36" spans="1:18" ht="60" customHeight="1" x14ac:dyDescent="0.25">
      <c r="A36" s="21"/>
      <c r="B36" s="5" t="s">
        <v>182</v>
      </c>
      <c r="C36" s="5" t="s">
        <v>71</v>
      </c>
      <c r="D36" s="5" t="s">
        <v>72</v>
      </c>
      <c r="E36" s="8" t="s">
        <v>15</v>
      </c>
      <c r="F36" s="11">
        <v>1</v>
      </c>
      <c r="G36" s="12">
        <v>3</v>
      </c>
      <c r="H36" s="12">
        <v>1</v>
      </c>
      <c r="I36" s="12">
        <v>3</v>
      </c>
      <c r="J36" s="12">
        <v>2</v>
      </c>
      <c r="K36" s="12"/>
      <c r="L36" s="12">
        <v>3</v>
      </c>
      <c r="M36" s="12"/>
      <c r="N36" s="12"/>
      <c r="O36" s="12"/>
      <c r="P36" s="12"/>
      <c r="Q36" s="12"/>
      <c r="R36" s="28">
        <f t="shared" si="0"/>
        <v>13</v>
      </c>
    </row>
    <row r="37" spans="1:18" ht="60" customHeight="1" x14ac:dyDescent="0.25">
      <c r="A37" s="21"/>
      <c r="B37" s="5" t="s">
        <v>181</v>
      </c>
      <c r="C37" s="5" t="s">
        <v>73</v>
      </c>
      <c r="D37" s="5" t="s">
        <v>74</v>
      </c>
      <c r="E37" s="8" t="s">
        <v>15</v>
      </c>
      <c r="F37" s="11"/>
      <c r="G37" s="12">
        <v>2</v>
      </c>
      <c r="H37" s="12">
        <v>2</v>
      </c>
      <c r="I37" s="12">
        <v>1</v>
      </c>
      <c r="J37" s="12"/>
      <c r="K37" s="12">
        <v>1</v>
      </c>
      <c r="L37" s="12"/>
      <c r="M37" s="12"/>
      <c r="N37" s="12"/>
      <c r="O37" s="12"/>
      <c r="P37" s="12"/>
      <c r="Q37" s="12"/>
      <c r="R37" s="28">
        <f t="shared" si="0"/>
        <v>6</v>
      </c>
    </row>
    <row r="38" spans="1:18" ht="60" customHeight="1" x14ac:dyDescent="0.25">
      <c r="A38" s="21"/>
      <c r="B38" s="5" t="s">
        <v>180</v>
      </c>
      <c r="C38" s="5" t="s">
        <v>75</v>
      </c>
      <c r="D38" s="5" t="s">
        <v>29</v>
      </c>
      <c r="E38" s="8" t="s">
        <v>15</v>
      </c>
      <c r="F38" s="11"/>
      <c r="G38" s="12">
        <v>1</v>
      </c>
      <c r="H38" s="12">
        <v>5</v>
      </c>
      <c r="I38" s="12">
        <v>5</v>
      </c>
      <c r="J38" s="12">
        <v>1</v>
      </c>
      <c r="K38" s="12"/>
      <c r="L38" s="12"/>
      <c r="M38" s="12"/>
      <c r="N38" s="12"/>
      <c r="O38" s="12"/>
      <c r="P38" s="12"/>
      <c r="Q38" s="12"/>
      <c r="R38" s="28">
        <f t="shared" si="0"/>
        <v>12</v>
      </c>
    </row>
    <row r="39" spans="1:18" ht="60" customHeight="1" x14ac:dyDescent="0.25">
      <c r="A39" s="21"/>
      <c r="B39" s="5" t="s">
        <v>179</v>
      </c>
      <c r="C39" s="5" t="s">
        <v>76</v>
      </c>
      <c r="D39" s="5" t="s">
        <v>77</v>
      </c>
      <c r="E39" s="8" t="s">
        <v>15</v>
      </c>
      <c r="F39" s="11">
        <v>2</v>
      </c>
      <c r="G39" s="12"/>
      <c r="H39" s="12">
        <v>2</v>
      </c>
      <c r="I39" s="12">
        <v>3</v>
      </c>
      <c r="J39" s="12">
        <v>3</v>
      </c>
      <c r="K39" s="12">
        <v>1</v>
      </c>
      <c r="L39" s="12"/>
      <c r="M39" s="12"/>
      <c r="N39" s="12"/>
      <c r="O39" s="12"/>
      <c r="P39" s="12"/>
      <c r="Q39" s="12"/>
      <c r="R39" s="28">
        <f t="shared" si="0"/>
        <v>11</v>
      </c>
    </row>
    <row r="40" spans="1:18" ht="60" customHeight="1" x14ac:dyDescent="0.25">
      <c r="A40" s="21"/>
      <c r="B40" s="5" t="s">
        <v>185</v>
      </c>
      <c r="C40" s="5" t="s">
        <v>78</v>
      </c>
      <c r="D40" s="5" t="s">
        <v>79</v>
      </c>
      <c r="E40" s="8" t="s">
        <v>15</v>
      </c>
      <c r="F40" s="11">
        <v>1</v>
      </c>
      <c r="G40" s="12">
        <v>2</v>
      </c>
      <c r="H40" s="12">
        <v>1</v>
      </c>
      <c r="I40" s="12"/>
      <c r="J40" s="12"/>
      <c r="K40" s="12">
        <v>1</v>
      </c>
      <c r="L40" s="12"/>
      <c r="M40" s="12"/>
      <c r="N40" s="12"/>
      <c r="O40" s="12"/>
      <c r="P40" s="12"/>
      <c r="Q40" s="12"/>
      <c r="R40" s="28">
        <f t="shared" si="0"/>
        <v>5</v>
      </c>
    </row>
    <row r="41" spans="1:18" ht="60" customHeight="1" x14ac:dyDescent="0.25">
      <c r="A41" s="21"/>
      <c r="B41" s="5" t="s">
        <v>183</v>
      </c>
      <c r="C41" s="5" t="s">
        <v>80</v>
      </c>
      <c r="D41" s="5" t="s">
        <v>17</v>
      </c>
      <c r="E41" s="8" t="s">
        <v>15</v>
      </c>
      <c r="F41" s="11">
        <v>2</v>
      </c>
      <c r="G41" s="12">
        <v>3</v>
      </c>
      <c r="H41" s="12">
        <v>3</v>
      </c>
      <c r="I41" s="12">
        <v>3</v>
      </c>
      <c r="J41" s="12">
        <v>6</v>
      </c>
      <c r="K41" s="12">
        <v>2</v>
      </c>
      <c r="L41" s="12">
        <v>1</v>
      </c>
      <c r="M41" s="12"/>
      <c r="N41" s="12"/>
      <c r="O41" s="12"/>
      <c r="P41" s="12"/>
      <c r="Q41" s="12"/>
      <c r="R41" s="28">
        <f t="shared" si="0"/>
        <v>20</v>
      </c>
    </row>
    <row r="42" spans="1:18" ht="60" customHeight="1" x14ac:dyDescent="0.25">
      <c r="A42" s="21"/>
      <c r="B42" s="5" t="s">
        <v>184</v>
      </c>
      <c r="C42" s="5" t="s">
        <v>82</v>
      </c>
      <c r="D42" s="5" t="s">
        <v>83</v>
      </c>
      <c r="E42" s="8" t="s">
        <v>15</v>
      </c>
      <c r="F42" s="11">
        <v>5</v>
      </c>
      <c r="G42" s="12">
        <v>3</v>
      </c>
      <c r="H42" s="12">
        <v>5</v>
      </c>
      <c r="I42" s="12">
        <v>5</v>
      </c>
      <c r="J42" s="12">
        <v>5</v>
      </c>
      <c r="K42" s="12">
        <v>1</v>
      </c>
      <c r="L42" s="12">
        <v>1</v>
      </c>
      <c r="M42" s="12"/>
      <c r="N42" s="12"/>
      <c r="O42" s="12"/>
      <c r="P42" s="12"/>
      <c r="Q42" s="12"/>
      <c r="R42" s="28">
        <f t="shared" si="0"/>
        <v>25</v>
      </c>
    </row>
    <row r="43" spans="1:18" ht="60" customHeight="1" x14ac:dyDescent="0.25">
      <c r="A43" s="21"/>
      <c r="B43" s="5" t="s">
        <v>187</v>
      </c>
      <c r="C43" s="5" t="s">
        <v>84</v>
      </c>
      <c r="D43" s="5" t="s">
        <v>38</v>
      </c>
      <c r="E43" s="8" t="s">
        <v>15</v>
      </c>
      <c r="F43" s="11">
        <v>2</v>
      </c>
      <c r="G43" s="12">
        <v>1</v>
      </c>
      <c r="H43" s="12">
        <v>3</v>
      </c>
      <c r="I43" s="12">
        <v>3</v>
      </c>
      <c r="J43" s="12">
        <v>1</v>
      </c>
      <c r="K43" s="12"/>
      <c r="L43" s="12">
        <v>2</v>
      </c>
      <c r="M43" s="12"/>
      <c r="N43" s="12"/>
      <c r="O43" s="12"/>
      <c r="P43" s="12"/>
      <c r="Q43" s="12"/>
      <c r="R43" s="28">
        <f t="shared" si="0"/>
        <v>12</v>
      </c>
    </row>
    <row r="44" spans="1:18" ht="60" customHeight="1" x14ac:dyDescent="0.25">
      <c r="A44" s="21"/>
      <c r="B44" s="5" t="s">
        <v>186</v>
      </c>
      <c r="C44" s="5" t="s">
        <v>85</v>
      </c>
      <c r="D44" s="5" t="s">
        <v>42</v>
      </c>
      <c r="E44" s="8" t="s">
        <v>15</v>
      </c>
      <c r="F44" s="11">
        <v>2</v>
      </c>
      <c r="G44" s="12">
        <v>3</v>
      </c>
      <c r="H44" s="12">
        <v>4</v>
      </c>
      <c r="I44" s="12">
        <v>4</v>
      </c>
      <c r="J44" s="12">
        <v>3</v>
      </c>
      <c r="K44" s="12">
        <v>2</v>
      </c>
      <c r="L44" s="12"/>
      <c r="M44" s="12"/>
      <c r="N44" s="12"/>
      <c r="O44" s="12"/>
      <c r="P44" s="12"/>
      <c r="Q44" s="12"/>
      <c r="R44" s="28">
        <f t="shared" si="0"/>
        <v>18</v>
      </c>
    </row>
    <row r="45" spans="1:18" ht="60" customHeight="1" x14ac:dyDescent="0.25">
      <c r="A45" s="21"/>
      <c r="B45" s="5" t="s">
        <v>188</v>
      </c>
      <c r="C45" s="5" t="s">
        <v>86</v>
      </c>
      <c r="D45" s="5" t="s">
        <v>74</v>
      </c>
      <c r="E45" s="8" t="s">
        <v>15</v>
      </c>
      <c r="F45" s="11">
        <v>2</v>
      </c>
      <c r="G45" s="12">
        <v>1</v>
      </c>
      <c r="H45" s="12">
        <v>2</v>
      </c>
      <c r="I45" s="12">
        <v>1</v>
      </c>
      <c r="J45" s="12">
        <v>1</v>
      </c>
      <c r="K45" s="12">
        <v>1</v>
      </c>
      <c r="L45" s="12"/>
      <c r="M45" s="12"/>
      <c r="N45" s="12"/>
      <c r="O45" s="12"/>
      <c r="P45" s="12"/>
      <c r="Q45" s="12"/>
      <c r="R45" s="28">
        <f t="shared" si="0"/>
        <v>8</v>
      </c>
    </row>
    <row r="46" spans="1:18" ht="60" customHeight="1" x14ac:dyDescent="0.25">
      <c r="A46" s="21"/>
      <c r="B46" s="5" t="s">
        <v>190</v>
      </c>
      <c r="C46" s="5" t="s">
        <v>87</v>
      </c>
      <c r="D46" s="5" t="s">
        <v>88</v>
      </c>
      <c r="E46" s="8" t="s">
        <v>15</v>
      </c>
      <c r="F46" s="11">
        <v>3</v>
      </c>
      <c r="G46" s="12">
        <v>5</v>
      </c>
      <c r="H46" s="12">
        <v>5</v>
      </c>
      <c r="I46" s="12">
        <v>5</v>
      </c>
      <c r="J46" s="12">
        <v>4</v>
      </c>
      <c r="K46" s="12">
        <v>1</v>
      </c>
      <c r="L46" s="12"/>
      <c r="M46" s="12"/>
      <c r="N46" s="12"/>
      <c r="O46" s="12"/>
      <c r="P46" s="12"/>
      <c r="Q46" s="12"/>
      <c r="R46" s="28">
        <f t="shared" si="0"/>
        <v>23</v>
      </c>
    </row>
    <row r="47" spans="1:18" ht="60" customHeight="1" x14ac:dyDescent="0.25">
      <c r="A47" s="21"/>
      <c r="B47" s="5" t="s">
        <v>189</v>
      </c>
      <c r="C47" s="5" t="s">
        <v>89</v>
      </c>
      <c r="D47" s="5" t="s">
        <v>90</v>
      </c>
      <c r="E47" s="8" t="s">
        <v>15</v>
      </c>
      <c r="F47" s="11"/>
      <c r="G47" s="12">
        <v>3</v>
      </c>
      <c r="H47" s="12">
        <v>4</v>
      </c>
      <c r="I47" s="12"/>
      <c r="J47" s="12"/>
      <c r="K47" s="12">
        <v>2</v>
      </c>
      <c r="L47" s="12"/>
      <c r="M47" s="12">
        <v>1</v>
      </c>
      <c r="N47" s="12"/>
      <c r="O47" s="12"/>
      <c r="P47" s="12"/>
      <c r="Q47" s="12"/>
      <c r="R47" s="28">
        <f t="shared" si="0"/>
        <v>10</v>
      </c>
    </row>
    <row r="48" spans="1:18" ht="60" customHeight="1" x14ac:dyDescent="0.25">
      <c r="A48" s="21"/>
      <c r="B48" s="5" t="s">
        <v>224</v>
      </c>
      <c r="C48" s="5" t="s">
        <v>91</v>
      </c>
      <c r="D48" s="5" t="s">
        <v>92</v>
      </c>
      <c r="E48" s="8" t="s">
        <v>15</v>
      </c>
      <c r="F48" s="11"/>
      <c r="G48" s="12"/>
      <c r="H48" s="12">
        <v>4</v>
      </c>
      <c r="I48" s="12">
        <v>4</v>
      </c>
      <c r="J48" s="12"/>
      <c r="K48" s="12">
        <v>3</v>
      </c>
      <c r="L48" s="12">
        <v>1</v>
      </c>
      <c r="M48" s="12"/>
      <c r="N48" s="12"/>
      <c r="O48" s="12"/>
      <c r="P48" s="12"/>
      <c r="Q48" s="12"/>
      <c r="R48" s="28">
        <f t="shared" si="0"/>
        <v>12</v>
      </c>
    </row>
    <row r="49" spans="1:18" ht="60" customHeight="1" x14ac:dyDescent="0.25">
      <c r="A49" s="21"/>
      <c r="B49" s="5" t="s">
        <v>191</v>
      </c>
      <c r="C49" s="5" t="s">
        <v>93</v>
      </c>
      <c r="D49" s="5" t="s">
        <v>94</v>
      </c>
      <c r="E49" s="8" t="s">
        <v>15</v>
      </c>
      <c r="F49" s="11">
        <v>1</v>
      </c>
      <c r="G49" s="12">
        <v>2</v>
      </c>
      <c r="H49" s="12">
        <v>3</v>
      </c>
      <c r="I49" s="12">
        <v>5</v>
      </c>
      <c r="J49" s="12">
        <v>5</v>
      </c>
      <c r="K49" s="12">
        <v>1</v>
      </c>
      <c r="L49" s="12"/>
      <c r="M49" s="12"/>
      <c r="N49" s="12"/>
      <c r="O49" s="12"/>
      <c r="P49" s="12"/>
      <c r="Q49" s="12"/>
      <c r="R49" s="28">
        <f t="shared" si="0"/>
        <v>17</v>
      </c>
    </row>
    <row r="50" spans="1:18" ht="60" customHeight="1" x14ac:dyDescent="0.25">
      <c r="A50" s="21"/>
      <c r="B50" s="5" t="s">
        <v>192</v>
      </c>
      <c r="C50" s="5" t="s">
        <v>95</v>
      </c>
      <c r="D50" s="5" t="s">
        <v>96</v>
      </c>
      <c r="E50" s="8" t="s">
        <v>15</v>
      </c>
      <c r="F50" s="11">
        <v>1</v>
      </c>
      <c r="G50" s="12">
        <v>4</v>
      </c>
      <c r="H50" s="12">
        <v>4</v>
      </c>
      <c r="I50" s="12">
        <v>3</v>
      </c>
      <c r="J50" s="12"/>
      <c r="K50" s="12">
        <v>1</v>
      </c>
      <c r="L50" s="12"/>
      <c r="M50" s="12"/>
      <c r="N50" s="12"/>
      <c r="O50" s="12"/>
      <c r="P50" s="12"/>
      <c r="Q50" s="12"/>
      <c r="R50" s="28">
        <f t="shared" si="0"/>
        <v>13</v>
      </c>
    </row>
    <row r="51" spans="1:18" ht="60" customHeight="1" x14ac:dyDescent="0.25">
      <c r="A51" s="21"/>
      <c r="B51" s="5" t="s">
        <v>195</v>
      </c>
      <c r="C51" s="5" t="s">
        <v>97</v>
      </c>
      <c r="D51" s="5" t="s">
        <v>98</v>
      </c>
      <c r="E51" s="8" t="s">
        <v>15</v>
      </c>
      <c r="F51" s="11">
        <v>2</v>
      </c>
      <c r="G51" s="12">
        <v>2</v>
      </c>
      <c r="H51" s="12">
        <v>4</v>
      </c>
      <c r="I51" s="12">
        <v>4</v>
      </c>
      <c r="J51" s="12"/>
      <c r="K51" s="12"/>
      <c r="L51" s="12">
        <v>1</v>
      </c>
      <c r="M51" s="12"/>
      <c r="N51" s="12"/>
      <c r="O51" s="12"/>
      <c r="P51" s="12"/>
      <c r="Q51" s="12"/>
      <c r="R51" s="28">
        <f t="shared" si="0"/>
        <v>13</v>
      </c>
    </row>
    <row r="52" spans="1:18" ht="60" customHeight="1" x14ac:dyDescent="0.25">
      <c r="A52" s="21"/>
      <c r="B52" s="5" t="s">
        <v>193</v>
      </c>
      <c r="C52" s="5" t="s">
        <v>99</v>
      </c>
      <c r="D52" s="5" t="s">
        <v>100</v>
      </c>
      <c r="E52" s="8" t="s">
        <v>15</v>
      </c>
      <c r="F52" s="11">
        <v>2</v>
      </c>
      <c r="G52" s="12">
        <v>2</v>
      </c>
      <c r="H52" s="12">
        <v>2</v>
      </c>
      <c r="I52" s="12">
        <v>2</v>
      </c>
      <c r="J52" s="12">
        <v>2</v>
      </c>
      <c r="K52" s="12">
        <v>2</v>
      </c>
      <c r="L52" s="12"/>
      <c r="M52" s="12"/>
      <c r="N52" s="12"/>
      <c r="O52" s="12"/>
      <c r="P52" s="12"/>
      <c r="Q52" s="12"/>
      <c r="R52" s="28">
        <f t="shared" si="0"/>
        <v>12</v>
      </c>
    </row>
    <row r="53" spans="1:18" ht="60" customHeight="1" x14ac:dyDescent="0.25">
      <c r="A53" s="21"/>
      <c r="B53" s="5" t="s">
        <v>194</v>
      </c>
      <c r="C53" s="5" t="s">
        <v>101</v>
      </c>
      <c r="D53" s="5" t="s">
        <v>102</v>
      </c>
      <c r="E53" s="8" t="s">
        <v>15</v>
      </c>
      <c r="F53" s="11"/>
      <c r="G53" s="12">
        <v>3</v>
      </c>
      <c r="H53" s="12">
        <v>2</v>
      </c>
      <c r="I53" s="12">
        <v>4</v>
      </c>
      <c r="J53" s="12"/>
      <c r="K53" s="12">
        <v>2</v>
      </c>
      <c r="L53" s="12"/>
      <c r="M53" s="12"/>
      <c r="N53" s="12"/>
      <c r="O53" s="12"/>
      <c r="P53" s="12"/>
      <c r="Q53" s="12"/>
      <c r="R53" s="28">
        <f t="shared" si="0"/>
        <v>11</v>
      </c>
    </row>
    <row r="54" spans="1:18" ht="60" customHeight="1" x14ac:dyDescent="0.25">
      <c r="A54" s="21"/>
      <c r="B54" s="5" t="s">
        <v>196</v>
      </c>
      <c r="C54" s="5" t="s">
        <v>103</v>
      </c>
      <c r="D54" s="5" t="s">
        <v>104</v>
      </c>
      <c r="E54" s="8" t="s">
        <v>15</v>
      </c>
      <c r="F54" s="11"/>
      <c r="G54" s="12">
        <v>1</v>
      </c>
      <c r="H54" s="12">
        <v>5</v>
      </c>
      <c r="I54" s="12">
        <v>4</v>
      </c>
      <c r="J54" s="12">
        <v>3</v>
      </c>
      <c r="K54" s="12"/>
      <c r="L54" s="12"/>
      <c r="M54" s="12"/>
      <c r="N54" s="12"/>
      <c r="O54" s="12"/>
      <c r="P54" s="12"/>
      <c r="Q54" s="12"/>
      <c r="R54" s="28">
        <f t="shared" si="0"/>
        <v>13</v>
      </c>
    </row>
    <row r="55" spans="1:18" ht="60" customHeight="1" x14ac:dyDescent="0.25">
      <c r="A55" s="21"/>
      <c r="B55" s="5" t="s">
        <v>197</v>
      </c>
      <c r="C55" s="5" t="s">
        <v>105</v>
      </c>
      <c r="D55" s="5" t="s">
        <v>106</v>
      </c>
      <c r="E55" s="8" t="s">
        <v>15</v>
      </c>
      <c r="F55" s="16">
        <v>2</v>
      </c>
      <c r="G55" s="17">
        <v>1</v>
      </c>
      <c r="H55" s="17">
        <v>3</v>
      </c>
      <c r="I55" s="17">
        <v>2</v>
      </c>
      <c r="J55" s="17">
        <v>2</v>
      </c>
      <c r="K55" s="17">
        <v>1</v>
      </c>
      <c r="L55" s="17"/>
      <c r="M55" s="17"/>
      <c r="N55" s="17"/>
      <c r="O55" s="17"/>
      <c r="P55" s="17"/>
      <c r="Q55" s="17"/>
      <c r="R55" s="30">
        <f t="shared" si="0"/>
        <v>11</v>
      </c>
    </row>
    <row r="56" spans="1:18" ht="60" customHeight="1" x14ac:dyDescent="0.25">
      <c r="A56" s="21"/>
      <c r="B56" s="5" t="s">
        <v>8</v>
      </c>
      <c r="C56" s="5" t="s">
        <v>107</v>
      </c>
      <c r="D56" s="5" t="s">
        <v>108</v>
      </c>
      <c r="E56" s="8" t="s">
        <v>15</v>
      </c>
      <c r="F56" s="16"/>
      <c r="G56" s="17"/>
      <c r="H56" s="17">
        <v>2</v>
      </c>
      <c r="I56" s="17"/>
      <c r="J56" s="17"/>
      <c r="K56" s="17">
        <v>1</v>
      </c>
      <c r="L56" s="17">
        <v>1</v>
      </c>
      <c r="M56" s="17"/>
      <c r="N56" s="17"/>
      <c r="O56" s="17"/>
      <c r="P56" s="17"/>
      <c r="Q56" s="17"/>
      <c r="R56" s="30">
        <f t="shared" si="0"/>
        <v>4</v>
      </c>
    </row>
    <row r="57" spans="1:18" ht="60" customHeight="1" x14ac:dyDescent="0.25">
      <c r="A57" s="21"/>
      <c r="B57" s="5" t="s">
        <v>198</v>
      </c>
      <c r="C57" s="5" t="s">
        <v>109</v>
      </c>
      <c r="D57" s="5" t="s">
        <v>110</v>
      </c>
      <c r="E57" s="8" t="s">
        <v>15</v>
      </c>
      <c r="F57" s="16">
        <v>3</v>
      </c>
      <c r="G57" s="17">
        <v>4</v>
      </c>
      <c r="H57" s="17">
        <v>1</v>
      </c>
      <c r="I57" s="17">
        <v>3</v>
      </c>
      <c r="J57" s="17">
        <v>1</v>
      </c>
      <c r="K57" s="17">
        <v>1</v>
      </c>
      <c r="L57" s="17"/>
      <c r="M57" s="17"/>
      <c r="N57" s="17"/>
      <c r="O57" s="17"/>
      <c r="P57" s="17"/>
      <c r="Q57" s="17"/>
      <c r="R57" s="30">
        <f t="shared" si="0"/>
        <v>13</v>
      </c>
    </row>
    <row r="58" spans="1:18" ht="60" customHeight="1" x14ac:dyDescent="0.25">
      <c r="A58" s="21"/>
      <c r="B58" s="5" t="s">
        <v>199</v>
      </c>
      <c r="C58" s="5" t="s">
        <v>111</v>
      </c>
      <c r="D58" s="5" t="s">
        <v>112</v>
      </c>
      <c r="E58" s="8" t="s">
        <v>15</v>
      </c>
      <c r="F58" s="16"/>
      <c r="G58" s="17">
        <v>5</v>
      </c>
      <c r="H58" s="17">
        <v>3</v>
      </c>
      <c r="I58" s="17">
        <v>5</v>
      </c>
      <c r="J58" s="17">
        <v>6</v>
      </c>
      <c r="K58" s="17"/>
      <c r="L58" s="17"/>
      <c r="M58" s="17"/>
      <c r="N58" s="17"/>
      <c r="O58" s="17"/>
      <c r="P58" s="17"/>
      <c r="Q58" s="17"/>
      <c r="R58" s="30">
        <f t="shared" si="0"/>
        <v>19</v>
      </c>
    </row>
    <row r="59" spans="1:18" ht="60" customHeight="1" x14ac:dyDescent="0.25">
      <c r="A59" s="21"/>
      <c r="B59" s="5" t="s">
        <v>200</v>
      </c>
      <c r="C59" s="5" t="s">
        <v>113</v>
      </c>
      <c r="D59" s="5" t="s">
        <v>114</v>
      </c>
      <c r="E59" s="8" t="s">
        <v>15</v>
      </c>
      <c r="F59" s="16">
        <v>2</v>
      </c>
      <c r="G59" s="17">
        <v>3</v>
      </c>
      <c r="H59" s="17">
        <v>2</v>
      </c>
      <c r="I59" s="17">
        <v>2</v>
      </c>
      <c r="J59" s="17">
        <v>2</v>
      </c>
      <c r="K59" s="17">
        <v>1</v>
      </c>
      <c r="L59" s="17"/>
      <c r="M59" s="17"/>
      <c r="N59" s="17"/>
      <c r="O59" s="17"/>
      <c r="P59" s="17"/>
      <c r="Q59" s="17"/>
      <c r="R59" s="30">
        <f t="shared" si="0"/>
        <v>12</v>
      </c>
    </row>
    <row r="60" spans="1:18" ht="60" customHeight="1" x14ac:dyDescent="0.25">
      <c r="A60" s="21"/>
      <c r="B60" s="5" t="s">
        <v>221</v>
      </c>
      <c r="C60" s="5" t="s">
        <v>115</v>
      </c>
      <c r="D60" s="5" t="s">
        <v>116</v>
      </c>
      <c r="E60" s="8" t="s">
        <v>15</v>
      </c>
      <c r="F60" s="16">
        <v>4</v>
      </c>
      <c r="G60" s="17">
        <v>5</v>
      </c>
      <c r="H60" s="17">
        <v>4</v>
      </c>
      <c r="I60" s="17">
        <v>3</v>
      </c>
      <c r="J60" s="17">
        <v>2</v>
      </c>
      <c r="K60" s="17">
        <v>2</v>
      </c>
      <c r="L60" s="17"/>
      <c r="M60" s="17"/>
      <c r="N60" s="17"/>
      <c r="O60" s="17"/>
      <c r="P60" s="17"/>
      <c r="Q60" s="17"/>
      <c r="R60" s="30">
        <f t="shared" si="0"/>
        <v>20</v>
      </c>
    </row>
    <row r="61" spans="1:18" ht="60" customHeight="1" x14ac:dyDescent="0.25">
      <c r="A61" s="21"/>
      <c r="B61" s="5" t="s">
        <v>228</v>
      </c>
      <c r="C61" s="5" t="s">
        <v>143</v>
      </c>
      <c r="D61" s="5" t="s">
        <v>13</v>
      </c>
      <c r="E61" s="8" t="s">
        <v>15</v>
      </c>
      <c r="F61" s="16">
        <v>2</v>
      </c>
      <c r="G61" s="17">
        <v>3</v>
      </c>
      <c r="H61" s="17">
        <v>4</v>
      </c>
      <c r="I61" s="17">
        <v>4</v>
      </c>
      <c r="J61" s="17">
        <v>3</v>
      </c>
      <c r="K61" s="17">
        <v>1</v>
      </c>
      <c r="L61" s="17"/>
      <c r="M61" s="17"/>
      <c r="N61" s="17"/>
      <c r="O61" s="17"/>
      <c r="P61" s="17"/>
      <c r="Q61" s="17"/>
      <c r="R61" s="30">
        <f t="shared" si="0"/>
        <v>17</v>
      </c>
    </row>
    <row r="62" spans="1:18" ht="60" customHeight="1" x14ac:dyDescent="0.25">
      <c r="A62" s="21"/>
      <c r="B62" s="5" t="s">
        <v>229</v>
      </c>
      <c r="C62" s="5" t="s">
        <v>144</v>
      </c>
      <c r="D62" s="5" t="s">
        <v>33</v>
      </c>
      <c r="E62" s="8" t="s">
        <v>15</v>
      </c>
      <c r="F62" s="16">
        <v>5</v>
      </c>
      <c r="G62" s="17">
        <v>4</v>
      </c>
      <c r="H62" s="17">
        <v>3</v>
      </c>
      <c r="I62" s="17">
        <v>4</v>
      </c>
      <c r="J62" s="17">
        <v>2</v>
      </c>
      <c r="K62" s="17">
        <v>4</v>
      </c>
      <c r="L62" s="17"/>
      <c r="M62" s="17"/>
      <c r="N62" s="17"/>
      <c r="O62" s="17"/>
      <c r="P62" s="17"/>
      <c r="Q62" s="17"/>
      <c r="R62" s="30">
        <f t="shared" si="0"/>
        <v>22</v>
      </c>
    </row>
    <row r="63" spans="1:18" ht="60" customHeight="1" x14ac:dyDescent="0.25">
      <c r="A63" s="21"/>
      <c r="B63" s="5" t="s">
        <v>225</v>
      </c>
      <c r="C63" s="5" t="s">
        <v>117</v>
      </c>
      <c r="D63" s="5" t="s">
        <v>118</v>
      </c>
      <c r="E63" s="8" t="s">
        <v>15</v>
      </c>
      <c r="F63" s="16">
        <v>5</v>
      </c>
      <c r="G63" s="17">
        <v>5</v>
      </c>
      <c r="H63" s="17">
        <v>5</v>
      </c>
      <c r="I63" s="17">
        <v>5</v>
      </c>
      <c r="J63" s="17">
        <v>5</v>
      </c>
      <c r="K63" s="17">
        <v>3</v>
      </c>
      <c r="L63" s="17">
        <v>1</v>
      </c>
      <c r="M63" s="17"/>
      <c r="N63" s="17"/>
      <c r="O63" s="17"/>
      <c r="P63" s="17"/>
      <c r="Q63" s="17"/>
      <c r="R63" s="30">
        <f t="shared" si="0"/>
        <v>29</v>
      </c>
    </row>
    <row r="64" spans="1:18" ht="60" customHeight="1" x14ac:dyDescent="0.25">
      <c r="A64" s="21"/>
      <c r="B64" s="5" t="s">
        <v>201</v>
      </c>
      <c r="C64" s="5" t="s">
        <v>119</v>
      </c>
      <c r="D64" s="5" t="s">
        <v>120</v>
      </c>
      <c r="E64" s="8" t="s">
        <v>15</v>
      </c>
      <c r="F64" s="16">
        <v>1</v>
      </c>
      <c r="G64" s="17">
        <v>1</v>
      </c>
      <c r="H64" s="17">
        <v>2</v>
      </c>
      <c r="I64" s="17">
        <v>1</v>
      </c>
      <c r="J64" s="17">
        <v>4</v>
      </c>
      <c r="K64" s="17">
        <v>3</v>
      </c>
      <c r="L64" s="17"/>
      <c r="M64" s="17"/>
      <c r="N64" s="17"/>
      <c r="O64" s="17"/>
      <c r="P64" s="17"/>
      <c r="Q64" s="17"/>
      <c r="R64" s="30">
        <f t="shared" si="0"/>
        <v>12</v>
      </c>
    </row>
    <row r="65" spans="1:18" ht="60" customHeight="1" x14ac:dyDescent="0.25">
      <c r="A65" s="21"/>
      <c r="B65" s="5" t="s">
        <v>202</v>
      </c>
      <c r="C65" s="5" t="s">
        <v>121</v>
      </c>
      <c r="D65" s="5" t="s">
        <v>122</v>
      </c>
      <c r="E65" s="8" t="s">
        <v>15</v>
      </c>
      <c r="F65" s="16">
        <v>3</v>
      </c>
      <c r="G65" s="17">
        <v>5</v>
      </c>
      <c r="H65" s="17">
        <v>5</v>
      </c>
      <c r="I65" s="17">
        <v>5</v>
      </c>
      <c r="J65" s="17">
        <v>5</v>
      </c>
      <c r="K65" s="17">
        <v>4</v>
      </c>
      <c r="L65" s="17">
        <v>1</v>
      </c>
      <c r="M65" s="17"/>
      <c r="N65" s="17"/>
      <c r="O65" s="17"/>
      <c r="P65" s="17"/>
      <c r="Q65" s="17"/>
      <c r="R65" s="30">
        <f t="shared" si="0"/>
        <v>28</v>
      </c>
    </row>
    <row r="66" spans="1:18" ht="60" customHeight="1" x14ac:dyDescent="0.25">
      <c r="A66" s="24"/>
      <c r="B66" s="9" t="s">
        <v>203</v>
      </c>
      <c r="C66" s="9" t="s">
        <v>123</v>
      </c>
      <c r="D66" s="9" t="s">
        <v>69</v>
      </c>
      <c r="E66" s="18" t="s">
        <v>15</v>
      </c>
      <c r="F66" s="19">
        <v>3</v>
      </c>
      <c r="G66" s="20">
        <v>2</v>
      </c>
      <c r="H66" s="20">
        <v>3</v>
      </c>
      <c r="I66" s="20">
        <v>1</v>
      </c>
      <c r="J66" s="20"/>
      <c r="K66" s="20"/>
      <c r="L66" s="20"/>
      <c r="M66" s="20"/>
      <c r="N66" s="20"/>
      <c r="O66" s="20"/>
      <c r="P66" s="20"/>
      <c r="Q66" s="20"/>
      <c r="R66" s="31">
        <f t="shared" si="0"/>
        <v>9</v>
      </c>
    </row>
    <row r="67" spans="1:18" ht="60" customHeight="1" x14ac:dyDescent="0.25">
      <c r="A67" s="21"/>
      <c r="B67" s="5" t="s">
        <v>204</v>
      </c>
      <c r="C67" s="5" t="s">
        <v>124</v>
      </c>
      <c r="D67" s="5" t="s">
        <v>83</v>
      </c>
      <c r="E67" s="8" t="s">
        <v>15</v>
      </c>
      <c r="F67" s="16">
        <v>5</v>
      </c>
      <c r="G67" s="17">
        <v>5</v>
      </c>
      <c r="H67" s="17">
        <v>1</v>
      </c>
      <c r="I67" s="17">
        <v>1</v>
      </c>
      <c r="J67" s="17">
        <v>5</v>
      </c>
      <c r="K67" s="17">
        <v>5</v>
      </c>
      <c r="L67" s="17">
        <v>2</v>
      </c>
      <c r="M67" s="17"/>
      <c r="N67" s="17"/>
      <c r="O67" s="17"/>
      <c r="P67" s="17"/>
      <c r="Q67" s="17"/>
      <c r="R67" s="30">
        <f t="shared" si="0"/>
        <v>24</v>
      </c>
    </row>
    <row r="68" spans="1:18" ht="60" customHeight="1" x14ac:dyDescent="0.25">
      <c r="A68" s="24"/>
      <c r="B68" s="9" t="s">
        <v>205</v>
      </c>
      <c r="C68" s="9" t="s">
        <v>125</v>
      </c>
      <c r="D68" s="9" t="s">
        <v>126</v>
      </c>
      <c r="E68" s="18" t="s">
        <v>15</v>
      </c>
      <c r="F68" s="19">
        <v>3</v>
      </c>
      <c r="G68" s="20">
        <v>5</v>
      </c>
      <c r="H68" s="20">
        <v>5</v>
      </c>
      <c r="I68" s="20">
        <v>5</v>
      </c>
      <c r="J68" s="20">
        <v>5</v>
      </c>
      <c r="K68" s="20">
        <v>4</v>
      </c>
      <c r="L68" s="20">
        <v>2</v>
      </c>
      <c r="M68" s="20"/>
      <c r="N68" s="20"/>
      <c r="O68" s="20"/>
      <c r="P68" s="20"/>
      <c r="Q68" s="20"/>
      <c r="R68" s="31">
        <f t="shared" si="0"/>
        <v>29</v>
      </c>
    </row>
    <row r="69" spans="1:18" ht="60" customHeight="1" x14ac:dyDescent="0.25">
      <c r="A69" s="21"/>
      <c r="B69" s="5" t="s">
        <v>206</v>
      </c>
      <c r="C69" s="5" t="s">
        <v>127</v>
      </c>
      <c r="D69" s="5" t="s">
        <v>72</v>
      </c>
      <c r="E69" s="8" t="s">
        <v>15</v>
      </c>
      <c r="F69" s="16">
        <v>2</v>
      </c>
      <c r="G69" s="17">
        <v>4</v>
      </c>
      <c r="H69" s="17">
        <v>3</v>
      </c>
      <c r="I69" s="17">
        <v>3</v>
      </c>
      <c r="J69" s="17">
        <v>3</v>
      </c>
      <c r="K69" s="17">
        <v>2</v>
      </c>
      <c r="L69" s="17"/>
      <c r="M69" s="17"/>
      <c r="N69" s="17"/>
      <c r="O69" s="17"/>
      <c r="P69" s="17"/>
      <c r="Q69" s="17"/>
      <c r="R69" s="30">
        <f t="shared" si="0"/>
        <v>17</v>
      </c>
    </row>
    <row r="70" spans="1:18" ht="60" customHeight="1" x14ac:dyDescent="0.25">
      <c r="A70" s="24"/>
      <c r="B70" s="9" t="s">
        <v>208</v>
      </c>
      <c r="C70" s="9" t="s">
        <v>128</v>
      </c>
      <c r="D70" s="9" t="s">
        <v>90</v>
      </c>
      <c r="E70" s="18" t="s">
        <v>15</v>
      </c>
      <c r="F70" s="19">
        <v>4</v>
      </c>
      <c r="G70" s="20">
        <v>5</v>
      </c>
      <c r="H70" s="20">
        <v>5</v>
      </c>
      <c r="I70" s="20">
        <v>3</v>
      </c>
      <c r="J70" s="20">
        <v>5</v>
      </c>
      <c r="K70" s="20">
        <v>2</v>
      </c>
      <c r="L70" s="20">
        <v>5</v>
      </c>
      <c r="M70" s="20"/>
      <c r="N70" s="20"/>
      <c r="O70" s="20"/>
      <c r="P70" s="20"/>
      <c r="Q70" s="20"/>
      <c r="R70" s="31">
        <f t="shared" si="0"/>
        <v>29</v>
      </c>
    </row>
    <row r="71" spans="1:18" ht="60" customHeight="1" x14ac:dyDescent="0.25">
      <c r="A71" s="21"/>
      <c r="B71" s="5" t="s">
        <v>207</v>
      </c>
      <c r="C71" s="5" t="s">
        <v>129</v>
      </c>
      <c r="D71" s="5" t="s">
        <v>88</v>
      </c>
      <c r="E71" s="8" t="s">
        <v>15</v>
      </c>
      <c r="F71" s="16">
        <v>5</v>
      </c>
      <c r="G71" s="17">
        <v>5</v>
      </c>
      <c r="H71" s="17">
        <v>5</v>
      </c>
      <c r="I71" s="17">
        <v>5</v>
      </c>
      <c r="J71" s="17">
        <v>5</v>
      </c>
      <c r="K71" s="17">
        <v>5</v>
      </c>
      <c r="L71" s="17"/>
      <c r="M71" s="17"/>
      <c r="N71" s="17"/>
      <c r="O71" s="17"/>
      <c r="P71" s="17"/>
      <c r="Q71" s="17"/>
      <c r="R71" s="30">
        <f t="shared" si="0"/>
        <v>30</v>
      </c>
    </row>
    <row r="72" spans="1:18" ht="60" customHeight="1" x14ac:dyDescent="0.25">
      <c r="A72" s="24"/>
      <c r="B72" s="9" t="s">
        <v>212</v>
      </c>
      <c r="C72" s="9" t="s">
        <v>130</v>
      </c>
      <c r="D72" s="9" t="s">
        <v>42</v>
      </c>
      <c r="E72" s="18" t="s">
        <v>15</v>
      </c>
      <c r="F72" s="19">
        <v>3</v>
      </c>
      <c r="G72" s="20">
        <v>5</v>
      </c>
      <c r="H72" s="20">
        <v>4</v>
      </c>
      <c r="I72" s="20">
        <v>5</v>
      </c>
      <c r="J72" s="20">
        <v>4</v>
      </c>
      <c r="K72" s="20">
        <v>1</v>
      </c>
      <c r="L72" s="20"/>
      <c r="M72" s="20"/>
      <c r="N72" s="20"/>
      <c r="O72" s="20"/>
      <c r="P72" s="20"/>
      <c r="Q72" s="20"/>
      <c r="R72" s="31">
        <f t="shared" si="0"/>
        <v>22</v>
      </c>
    </row>
    <row r="73" spans="1:18" ht="60" customHeight="1" x14ac:dyDescent="0.25">
      <c r="A73" s="21"/>
      <c r="B73" s="5" t="s">
        <v>211</v>
      </c>
      <c r="C73" s="5" t="s">
        <v>131</v>
      </c>
      <c r="D73" s="5" t="s">
        <v>132</v>
      </c>
      <c r="E73" s="8" t="s">
        <v>15</v>
      </c>
      <c r="F73" s="16"/>
      <c r="G73" s="17">
        <v>5</v>
      </c>
      <c r="H73" s="17">
        <v>5</v>
      </c>
      <c r="I73" s="17">
        <v>6</v>
      </c>
      <c r="J73" s="17">
        <v>3</v>
      </c>
      <c r="K73" s="17">
        <v>3</v>
      </c>
      <c r="L73" s="17">
        <v>1</v>
      </c>
      <c r="M73" s="17"/>
      <c r="N73" s="17"/>
      <c r="O73" s="17"/>
      <c r="P73" s="17"/>
      <c r="Q73" s="17"/>
      <c r="R73" s="30">
        <f t="shared" ref="R73:R80" si="1">F73+G73+H73+I73+J73+K73+L73+M73+N73+O73+P73+Q73</f>
        <v>23</v>
      </c>
    </row>
    <row r="74" spans="1:18" ht="60" customHeight="1" x14ac:dyDescent="0.25">
      <c r="A74" s="24"/>
      <c r="B74" s="9" t="s">
        <v>210</v>
      </c>
      <c r="C74" s="9" t="s">
        <v>133</v>
      </c>
      <c r="D74" s="9" t="s">
        <v>134</v>
      </c>
      <c r="E74" s="18" t="s">
        <v>15</v>
      </c>
      <c r="F74" s="19">
        <v>1</v>
      </c>
      <c r="G74" s="20">
        <v>2</v>
      </c>
      <c r="H74" s="20">
        <v>4</v>
      </c>
      <c r="I74" s="20">
        <v>4</v>
      </c>
      <c r="J74" s="20">
        <v>4</v>
      </c>
      <c r="K74" s="20">
        <v>4</v>
      </c>
      <c r="L74" s="20"/>
      <c r="M74" s="20"/>
      <c r="N74" s="20"/>
      <c r="O74" s="20"/>
      <c r="P74" s="20"/>
      <c r="Q74" s="20"/>
      <c r="R74" s="31">
        <f t="shared" si="1"/>
        <v>19</v>
      </c>
    </row>
    <row r="75" spans="1:18" ht="60" customHeight="1" x14ac:dyDescent="0.25">
      <c r="A75" s="21"/>
      <c r="B75" s="5" t="s">
        <v>209</v>
      </c>
      <c r="C75" s="5" t="s">
        <v>135</v>
      </c>
      <c r="D75" s="5" t="s">
        <v>136</v>
      </c>
      <c r="E75" s="8" t="s">
        <v>15</v>
      </c>
      <c r="F75" s="16">
        <v>2</v>
      </c>
      <c r="G75" s="17">
        <v>2</v>
      </c>
      <c r="H75" s="17">
        <v>2</v>
      </c>
      <c r="I75" s="17"/>
      <c r="J75" s="17">
        <v>4</v>
      </c>
      <c r="K75" s="17">
        <v>1</v>
      </c>
      <c r="L75" s="17"/>
      <c r="M75" s="17"/>
      <c r="N75" s="17"/>
      <c r="O75" s="17"/>
      <c r="P75" s="17"/>
      <c r="Q75" s="17"/>
      <c r="R75" s="30">
        <f t="shared" si="1"/>
        <v>11</v>
      </c>
    </row>
    <row r="76" spans="1:18" ht="60" customHeight="1" x14ac:dyDescent="0.25">
      <c r="A76" s="24"/>
      <c r="B76" s="9" t="s">
        <v>216</v>
      </c>
      <c r="C76" s="9" t="s">
        <v>137</v>
      </c>
      <c r="D76" s="9" t="s">
        <v>96</v>
      </c>
      <c r="E76" s="18" t="s">
        <v>15</v>
      </c>
      <c r="F76" s="19">
        <v>4</v>
      </c>
      <c r="G76" s="20">
        <v>4</v>
      </c>
      <c r="H76" s="20">
        <v>5</v>
      </c>
      <c r="I76" s="20">
        <v>5</v>
      </c>
      <c r="J76" s="20">
        <v>5</v>
      </c>
      <c r="K76" s="20">
        <v>4</v>
      </c>
      <c r="L76" s="20"/>
      <c r="M76" s="20"/>
      <c r="N76" s="20"/>
      <c r="O76" s="20"/>
      <c r="P76" s="20"/>
      <c r="Q76" s="20"/>
      <c r="R76" s="31">
        <f t="shared" si="1"/>
        <v>27</v>
      </c>
    </row>
    <row r="77" spans="1:18" ht="60" customHeight="1" x14ac:dyDescent="0.25">
      <c r="A77" s="21"/>
      <c r="B77" s="5" t="s">
        <v>215</v>
      </c>
      <c r="C77" s="5" t="s">
        <v>138</v>
      </c>
      <c r="D77" s="5" t="s">
        <v>98</v>
      </c>
      <c r="E77" s="8" t="s">
        <v>15</v>
      </c>
      <c r="F77" s="16">
        <v>5</v>
      </c>
      <c r="G77" s="17"/>
      <c r="H77" s="17">
        <v>5</v>
      </c>
      <c r="I77" s="17">
        <v>5</v>
      </c>
      <c r="J77" s="17">
        <v>5</v>
      </c>
      <c r="K77" s="17">
        <v>5</v>
      </c>
      <c r="L77" s="17">
        <v>2</v>
      </c>
      <c r="M77" s="17"/>
      <c r="N77" s="17"/>
      <c r="O77" s="17"/>
      <c r="P77" s="17"/>
      <c r="Q77" s="17"/>
      <c r="R77" s="30">
        <f t="shared" si="1"/>
        <v>27</v>
      </c>
    </row>
    <row r="78" spans="1:18" ht="60" customHeight="1" x14ac:dyDescent="0.25">
      <c r="A78" s="24"/>
      <c r="B78" s="9" t="s">
        <v>214</v>
      </c>
      <c r="C78" s="9" t="s">
        <v>139</v>
      </c>
      <c r="D78" s="9" t="s">
        <v>140</v>
      </c>
      <c r="E78" s="18" t="s">
        <v>15</v>
      </c>
      <c r="F78" s="19">
        <v>5</v>
      </c>
      <c r="G78" s="20">
        <v>5</v>
      </c>
      <c r="H78" s="20">
        <v>5</v>
      </c>
      <c r="I78" s="20">
        <v>6</v>
      </c>
      <c r="J78" s="20">
        <v>5</v>
      </c>
      <c r="K78" s="20">
        <v>3</v>
      </c>
      <c r="L78" s="20"/>
      <c r="M78" s="20"/>
      <c r="N78" s="20"/>
      <c r="O78" s="20"/>
      <c r="P78" s="20"/>
      <c r="Q78" s="20"/>
      <c r="R78" s="31">
        <f t="shared" si="1"/>
        <v>29</v>
      </c>
    </row>
    <row r="79" spans="1:18" ht="60" customHeight="1" x14ac:dyDescent="0.25">
      <c r="A79" s="21"/>
      <c r="B79" s="5" t="s">
        <v>213</v>
      </c>
      <c r="C79" s="5" t="s">
        <v>141</v>
      </c>
      <c r="D79" s="5" t="s">
        <v>110</v>
      </c>
      <c r="E79" s="8" t="s">
        <v>15</v>
      </c>
      <c r="F79" s="16">
        <v>5</v>
      </c>
      <c r="G79" s="17">
        <v>5</v>
      </c>
      <c r="H79" s="17">
        <v>5</v>
      </c>
      <c r="I79" s="17">
        <v>5</v>
      </c>
      <c r="J79" s="17">
        <v>3</v>
      </c>
      <c r="K79" s="17">
        <v>5</v>
      </c>
      <c r="L79" s="17"/>
      <c r="M79" s="17"/>
      <c r="N79" s="17"/>
      <c r="O79" s="17"/>
      <c r="P79" s="17"/>
      <c r="Q79" s="17"/>
      <c r="R79" s="30">
        <f t="shared" si="1"/>
        <v>28</v>
      </c>
    </row>
    <row r="80" spans="1:18" ht="60" customHeight="1" x14ac:dyDescent="0.25">
      <c r="A80" s="21"/>
      <c r="B80" s="5" t="s">
        <v>226</v>
      </c>
      <c r="C80" s="5" t="s">
        <v>142</v>
      </c>
      <c r="D80" s="5" t="s">
        <v>114</v>
      </c>
      <c r="E80" s="8" t="s">
        <v>15</v>
      </c>
      <c r="F80" s="16">
        <v>6</v>
      </c>
      <c r="G80" s="17">
        <v>3</v>
      </c>
      <c r="H80" s="17">
        <v>3</v>
      </c>
      <c r="I80" s="17">
        <v>1</v>
      </c>
      <c r="J80" s="17"/>
      <c r="K80" s="17"/>
      <c r="L80" s="17"/>
      <c r="M80" s="17"/>
      <c r="N80" s="17"/>
      <c r="O80" s="17"/>
      <c r="P80" s="17"/>
      <c r="Q80" s="17"/>
      <c r="R80" s="30">
        <f t="shared" si="1"/>
        <v>13</v>
      </c>
    </row>
    <row r="81" spans="1:18" ht="23.25" customHeight="1" x14ac:dyDescent="0.25">
      <c r="A81" s="33"/>
      <c r="B81" s="33"/>
      <c r="C81" s="33"/>
      <c r="D81" s="33"/>
      <c r="E81" s="33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>
        <f>SUM(R3:R80)</f>
        <v>1050</v>
      </c>
    </row>
    <row r="82" spans="1:18" x14ac:dyDescent="0.25">
      <c r="B82" s="4" t="s">
        <v>218</v>
      </c>
    </row>
    <row r="83" spans="1:18" x14ac:dyDescent="0.25">
      <c r="B83" s="4" t="s">
        <v>232</v>
      </c>
    </row>
    <row r="84" spans="1:18" x14ac:dyDescent="0.25">
      <c r="B84" s="4" t="s">
        <v>231</v>
      </c>
    </row>
    <row r="85" spans="1:18" x14ac:dyDescent="0.25">
      <c r="B85" s="4" t="s">
        <v>222</v>
      </c>
    </row>
  </sheetData>
  <pageMargins left="0.25" right="0" top="0.25" bottom="0.25" header="0" footer="0"/>
  <pageSetup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6"/>
  <sheetViews>
    <sheetView workbookViewId="0">
      <selection activeCell="A41" sqref="A41"/>
    </sheetView>
  </sheetViews>
  <sheetFormatPr defaultRowHeight="15" x14ac:dyDescent="0.25"/>
  <cols>
    <col min="1" max="1" width="21.5703125" customWidth="1"/>
    <col min="2" max="2" width="17.140625" customWidth="1"/>
    <col min="3" max="3" width="20.140625" customWidth="1"/>
    <col min="4" max="4" width="7.28515625" bestFit="1" customWidth="1"/>
    <col min="5" max="5" width="12.28515625" bestFit="1" customWidth="1"/>
    <col min="6" max="6" width="7.5703125" customWidth="1"/>
  </cols>
  <sheetData>
    <row r="2" spans="1:6" x14ac:dyDescent="0.25">
      <c r="A2" s="1" t="s">
        <v>233</v>
      </c>
    </row>
    <row r="3" spans="1:6" x14ac:dyDescent="0.25">
      <c r="A3" s="1" t="s">
        <v>9</v>
      </c>
      <c r="B3" s="1" t="s">
        <v>10</v>
      </c>
      <c r="C3" s="1" t="s">
        <v>11</v>
      </c>
      <c r="D3" s="1" t="s">
        <v>145</v>
      </c>
      <c r="E3" s="1" t="s">
        <v>153</v>
      </c>
      <c r="F3" t="s">
        <v>155</v>
      </c>
    </row>
    <row r="4" spans="1:6" x14ac:dyDescent="0.25">
      <c r="A4" t="s">
        <v>12</v>
      </c>
      <c r="B4" t="s">
        <v>13</v>
      </c>
      <c r="C4" t="s">
        <v>14</v>
      </c>
      <c r="D4" t="s">
        <v>15</v>
      </c>
      <c r="E4" t="s">
        <v>146</v>
      </c>
      <c r="F4" s="2">
        <v>3</v>
      </c>
    </row>
    <row r="5" spans="1:6" x14ac:dyDescent="0.25">
      <c r="A5" t="s">
        <v>16</v>
      </c>
      <c r="B5" t="s">
        <v>17</v>
      </c>
      <c r="C5" t="s">
        <v>18</v>
      </c>
      <c r="D5" t="s">
        <v>15</v>
      </c>
      <c r="E5" t="s">
        <v>146</v>
      </c>
      <c r="F5" s="2">
        <v>13</v>
      </c>
    </row>
    <row r="6" spans="1:6" x14ac:dyDescent="0.25">
      <c r="A6" t="s">
        <v>19</v>
      </c>
      <c r="B6" t="s">
        <v>20</v>
      </c>
      <c r="C6" t="s">
        <v>14</v>
      </c>
      <c r="D6" t="s">
        <v>15</v>
      </c>
      <c r="E6" t="s">
        <v>147</v>
      </c>
      <c r="F6" s="2">
        <v>2</v>
      </c>
    </row>
    <row r="7" spans="1:6" x14ac:dyDescent="0.25">
      <c r="C7" t="s">
        <v>18</v>
      </c>
      <c r="D7" t="s">
        <v>15</v>
      </c>
      <c r="E7" t="s">
        <v>147</v>
      </c>
      <c r="F7" s="2">
        <v>1</v>
      </c>
    </row>
    <row r="8" spans="1:6" x14ac:dyDescent="0.25">
      <c r="A8" t="s">
        <v>21</v>
      </c>
      <c r="B8" t="s">
        <v>20</v>
      </c>
      <c r="C8" t="s">
        <v>18</v>
      </c>
      <c r="D8" t="s">
        <v>15</v>
      </c>
      <c r="E8" t="s">
        <v>147</v>
      </c>
      <c r="F8" s="2">
        <v>1</v>
      </c>
    </row>
    <row r="9" spans="1:6" x14ac:dyDescent="0.25">
      <c r="A9" t="s">
        <v>22</v>
      </c>
      <c r="B9" t="s">
        <v>23</v>
      </c>
      <c r="C9" t="s">
        <v>14</v>
      </c>
      <c r="D9" t="s">
        <v>15</v>
      </c>
      <c r="E9" t="s">
        <v>147</v>
      </c>
      <c r="F9" s="2">
        <v>19</v>
      </c>
    </row>
    <row r="10" spans="1:6" x14ac:dyDescent="0.25">
      <c r="A10" t="s">
        <v>24</v>
      </c>
      <c r="B10" t="s">
        <v>25</v>
      </c>
      <c r="C10" t="s">
        <v>14</v>
      </c>
      <c r="D10" t="s">
        <v>15</v>
      </c>
      <c r="E10" t="s">
        <v>147</v>
      </c>
      <c r="F10" s="2">
        <v>1</v>
      </c>
    </row>
    <row r="11" spans="1:6" x14ac:dyDescent="0.25">
      <c r="C11" t="s">
        <v>18</v>
      </c>
      <c r="D11" t="s">
        <v>15</v>
      </c>
      <c r="E11" t="s">
        <v>147</v>
      </c>
      <c r="F11" s="2">
        <v>1</v>
      </c>
    </row>
    <row r="12" spans="1:6" x14ac:dyDescent="0.25">
      <c r="A12" t="s">
        <v>26</v>
      </c>
      <c r="B12" t="s">
        <v>27</v>
      </c>
      <c r="C12" t="s">
        <v>14</v>
      </c>
      <c r="D12" t="s">
        <v>15</v>
      </c>
      <c r="E12" t="s">
        <v>147</v>
      </c>
      <c r="F12" s="2">
        <v>1</v>
      </c>
    </row>
    <row r="13" spans="1:6" x14ac:dyDescent="0.25">
      <c r="A13" t="s">
        <v>28</v>
      </c>
      <c r="B13" t="s">
        <v>29</v>
      </c>
      <c r="C13" t="s">
        <v>14</v>
      </c>
      <c r="D13" t="s">
        <v>15</v>
      </c>
      <c r="E13" t="s">
        <v>148</v>
      </c>
      <c r="F13" s="2">
        <v>1</v>
      </c>
    </row>
    <row r="14" spans="1:6" x14ac:dyDescent="0.25">
      <c r="A14" t="s">
        <v>30</v>
      </c>
      <c r="B14" t="s">
        <v>31</v>
      </c>
      <c r="C14" t="s">
        <v>14</v>
      </c>
      <c r="D14" t="s">
        <v>15</v>
      </c>
      <c r="E14" t="s">
        <v>148</v>
      </c>
      <c r="F14" s="2">
        <v>1</v>
      </c>
    </row>
    <row r="15" spans="1:6" x14ac:dyDescent="0.25">
      <c r="C15" t="s">
        <v>18</v>
      </c>
      <c r="D15" t="s">
        <v>15</v>
      </c>
      <c r="E15" t="s">
        <v>148</v>
      </c>
      <c r="F15" s="2">
        <v>2</v>
      </c>
    </row>
    <row r="16" spans="1:6" x14ac:dyDescent="0.25">
      <c r="A16" t="s">
        <v>32</v>
      </c>
      <c r="B16" t="s">
        <v>33</v>
      </c>
      <c r="C16" t="s">
        <v>14</v>
      </c>
      <c r="D16" t="s">
        <v>15</v>
      </c>
      <c r="E16" t="s">
        <v>148</v>
      </c>
      <c r="F16" s="2">
        <v>1</v>
      </c>
    </row>
    <row r="17" spans="1:9" x14ac:dyDescent="0.25">
      <c r="A17" t="s">
        <v>34</v>
      </c>
      <c r="B17" t="s">
        <v>33</v>
      </c>
      <c r="C17" t="s">
        <v>18</v>
      </c>
      <c r="D17" t="s">
        <v>15</v>
      </c>
      <c r="E17" t="s">
        <v>146</v>
      </c>
      <c r="F17" s="2">
        <v>1</v>
      </c>
    </row>
    <row r="18" spans="1:9" x14ac:dyDescent="0.25">
      <c r="A18" t="s">
        <v>35</v>
      </c>
      <c r="B18" t="s">
        <v>36</v>
      </c>
      <c r="C18" t="s">
        <v>18</v>
      </c>
      <c r="D18" t="s">
        <v>15</v>
      </c>
      <c r="E18" t="s">
        <v>147</v>
      </c>
      <c r="F18" s="2">
        <v>2</v>
      </c>
      <c r="I18" s="4"/>
    </row>
    <row r="19" spans="1:9" x14ac:dyDescent="0.25">
      <c r="A19" t="s">
        <v>37</v>
      </c>
      <c r="B19" t="s">
        <v>38</v>
      </c>
      <c r="C19" t="s">
        <v>14</v>
      </c>
      <c r="D19" t="s">
        <v>15</v>
      </c>
      <c r="E19" t="s">
        <v>147</v>
      </c>
      <c r="F19" s="2">
        <v>1</v>
      </c>
    </row>
    <row r="20" spans="1:9" x14ac:dyDescent="0.25">
      <c r="C20" t="s">
        <v>18</v>
      </c>
      <c r="D20" t="s">
        <v>15</v>
      </c>
      <c r="E20" t="s">
        <v>147</v>
      </c>
      <c r="F20" s="2">
        <v>2</v>
      </c>
    </row>
    <row r="21" spans="1:9" x14ac:dyDescent="0.25">
      <c r="A21" t="s">
        <v>39</v>
      </c>
      <c r="B21" t="s">
        <v>33</v>
      </c>
      <c r="C21" t="s">
        <v>14</v>
      </c>
      <c r="D21" t="s">
        <v>15</v>
      </c>
      <c r="E21" t="s">
        <v>146</v>
      </c>
      <c r="F21" s="2">
        <v>1</v>
      </c>
    </row>
    <row r="22" spans="1:9" x14ac:dyDescent="0.25">
      <c r="B22" t="s">
        <v>36</v>
      </c>
      <c r="C22" t="s">
        <v>18</v>
      </c>
      <c r="D22" t="s">
        <v>15</v>
      </c>
      <c r="E22" t="s">
        <v>146</v>
      </c>
      <c r="F22" s="2">
        <v>2</v>
      </c>
    </row>
    <row r="23" spans="1:9" x14ac:dyDescent="0.25">
      <c r="A23" t="s">
        <v>40</v>
      </c>
      <c r="B23" t="s">
        <v>33</v>
      </c>
      <c r="C23" t="s">
        <v>14</v>
      </c>
      <c r="D23" t="s">
        <v>15</v>
      </c>
      <c r="E23" t="s">
        <v>146</v>
      </c>
      <c r="F23" s="2">
        <v>3</v>
      </c>
    </row>
    <row r="24" spans="1:9" x14ac:dyDescent="0.25">
      <c r="A24" t="s">
        <v>41</v>
      </c>
      <c r="B24" t="s">
        <v>42</v>
      </c>
      <c r="C24" t="s">
        <v>18</v>
      </c>
      <c r="D24" t="s">
        <v>15</v>
      </c>
      <c r="E24" t="s">
        <v>146</v>
      </c>
      <c r="F24" s="2">
        <v>4</v>
      </c>
    </row>
    <row r="25" spans="1:9" x14ac:dyDescent="0.25">
      <c r="A25" t="s">
        <v>43</v>
      </c>
      <c r="B25" t="s">
        <v>42</v>
      </c>
      <c r="C25" t="s">
        <v>14</v>
      </c>
      <c r="D25" t="s">
        <v>15</v>
      </c>
      <c r="E25" t="s">
        <v>146</v>
      </c>
      <c r="F25" s="2">
        <v>37</v>
      </c>
    </row>
    <row r="26" spans="1:9" x14ac:dyDescent="0.25">
      <c r="A26" t="s">
        <v>44</v>
      </c>
      <c r="B26" t="s">
        <v>29</v>
      </c>
      <c r="C26" t="s">
        <v>14</v>
      </c>
      <c r="D26" t="s">
        <v>15</v>
      </c>
      <c r="E26" t="s">
        <v>146</v>
      </c>
      <c r="F26" s="2">
        <v>1</v>
      </c>
    </row>
    <row r="27" spans="1:9" x14ac:dyDescent="0.25">
      <c r="C27" t="s">
        <v>18</v>
      </c>
      <c r="D27" t="s">
        <v>15</v>
      </c>
      <c r="E27" t="s">
        <v>146</v>
      </c>
      <c r="F27" s="2">
        <v>1</v>
      </c>
    </row>
    <row r="28" spans="1:9" x14ac:dyDescent="0.25">
      <c r="A28" t="s">
        <v>45</v>
      </c>
      <c r="B28" t="s">
        <v>29</v>
      </c>
      <c r="C28" t="s">
        <v>14</v>
      </c>
      <c r="D28" t="s">
        <v>15</v>
      </c>
      <c r="E28" t="s">
        <v>146</v>
      </c>
      <c r="F28" s="2">
        <v>1</v>
      </c>
    </row>
    <row r="29" spans="1:9" x14ac:dyDescent="0.25">
      <c r="A29" t="s">
        <v>46</v>
      </c>
      <c r="B29" t="s">
        <v>38</v>
      </c>
      <c r="C29" t="s">
        <v>14</v>
      </c>
      <c r="D29" t="s">
        <v>15</v>
      </c>
      <c r="E29" t="s">
        <v>146</v>
      </c>
      <c r="F29" s="2">
        <v>3</v>
      </c>
    </row>
    <row r="30" spans="1:9" x14ac:dyDescent="0.25">
      <c r="C30" t="s">
        <v>18</v>
      </c>
      <c r="D30" t="s">
        <v>15</v>
      </c>
      <c r="E30" t="s">
        <v>146</v>
      </c>
      <c r="F30" s="2">
        <v>22</v>
      </c>
    </row>
    <row r="31" spans="1:9" x14ac:dyDescent="0.25">
      <c r="A31" t="s">
        <v>47</v>
      </c>
      <c r="B31" t="s">
        <v>48</v>
      </c>
      <c r="C31" t="s">
        <v>18</v>
      </c>
      <c r="D31" t="s">
        <v>15</v>
      </c>
      <c r="E31" t="s">
        <v>146</v>
      </c>
      <c r="F31" s="2">
        <v>12</v>
      </c>
    </row>
    <row r="32" spans="1:9" x14ac:dyDescent="0.25">
      <c r="A32" t="s">
        <v>49</v>
      </c>
      <c r="B32" t="s">
        <v>48</v>
      </c>
      <c r="C32" t="s">
        <v>14</v>
      </c>
      <c r="D32" t="s">
        <v>15</v>
      </c>
      <c r="E32" t="s">
        <v>146</v>
      </c>
      <c r="F32" s="2">
        <v>1</v>
      </c>
    </row>
    <row r="33" spans="1:6" x14ac:dyDescent="0.25">
      <c r="A33" t="s">
        <v>50</v>
      </c>
      <c r="B33" t="s">
        <v>33</v>
      </c>
      <c r="C33" t="s">
        <v>18</v>
      </c>
      <c r="D33" t="s">
        <v>15</v>
      </c>
      <c r="E33" t="s">
        <v>147</v>
      </c>
      <c r="F33" s="2">
        <v>7</v>
      </c>
    </row>
    <row r="34" spans="1:6" x14ac:dyDescent="0.25">
      <c r="A34" t="s">
        <v>51</v>
      </c>
      <c r="B34" t="s">
        <v>38</v>
      </c>
      <c r="C34" t="s">
        <v>18</v>
      </c>
      <c r="D34" t="s">
        <v>15</v>
      </c>
      <c r="E34" t="s">
        <v>146</v>
      </c>
      <c r="F34" s="2">
        <v>31</v>
      </c>
    </row>
    <row r="35" spans="1:6" x14ac:dyDescent="0.25">
      <c r="A35" t="s">
        <v>52</v>
      </c>
      <c r="B35" t="s">
        <v>38</v>
      </c>
      <c r="C35" t="s">
        <v>14</v>
      </c>
      <c r="D35" t="s">
        <v>15</v>
      </c>
      <c r="E35" t="s">
        <v>146</v>
      </c>
      <c r="F35" s="2">
        <v>1</v>
      </c>
    </row>
    <row r="36" spans="1:6" x14ac:dyDescent="0.25">
      <c r="A36" t="s">
        <v>53</v>
      </c>
      <c r="B36" t="s">
        <v>42</v>
      </c>
      <c r="C36" t="s">
        <v>14</v>
      </c>
      <c r="D36" t="s">
        <v>15</v>
      </c>
      <c r="E36" t="s">
        <v>146</v>
      </c>
      <c r="F36" s="2">
        <v>6</v>
      </c>
    </row>
    <row r="37" spans="1:6" x14ac:dyDescent="0.25">
      <c r="C37" t="s">
        <v>18</v>
      </c>
      <c r="D37" t="s">
        <v>15</v>
      </c>
      <c r="E37" t="s">
        <v>146</v>
      </c>
      <c r="F37" s="2">
        <v>25</v>
      </c>
    </row>
    <row r="38" spans="1:6" x14ac:dyDescent="0.25">
      <c r="A38" t="s">
        <v>54</v>
      </c>
      <c r="B38" t="s">
        <v>17</v>
      </c>
      <c r="C38" t="s">
        <v>18</v>
      </c>
      <c r="D38" t="s">
        <v>15</v>
      </c>
      <c r="E38" t="s">
        <v>149</v>
      </c>
      <c r="F38" s="2">
        <v>2</v>
      </c>
    </row>
    <row r="39" spans="1:6" x14ac:dyDescent="0.25">
      <c r="A39" t="s">
        <v>55</v>
      </c>
      <c r="B39" t="s">
        <v>56</v>
      </c>
      <c r="C39" t="s">
        <v>18</v>
      </c>
      <c r="D39" t="s">
        <v>15</v>
      </c>
      <c r="E39" t="s">
        <v>146</v>
      </c>
      <c r="F39" s="2">
        <v>5</v>
      </c>
    </row>
    <row r="40" spans="1:6" x14ac:dyDescent="0.25">
      <c r="A40" t="s">
        <v>57</v>
      </c>
      <c r="B40" t="s">
        <v>48</v>
      </c>
      <c r="C40" t="s">
        <v>14</v>
      </c>
      <c r="D40" t="s">
        <v>15</v>
      </c>
      <c r="E40" t="s">
        <v>146</v>
      </c>
      <c r="F40" s="2">
        <v>2</v>
      </c>
    </row>
    <row r="41" spans="1:6" x14ac:dyDescent="0.25">
      <c r="C41" t="s">
        <v>18</v>
      </c>
      <c r="D41" t="s">
        <v>15</v>
      </c>
      <c r="E41" t="s">
        <v>146</v>
      </c>
      <c r="F41" s="2">
        <v>22</v>
      </c>
    </row>
    <row r="42" spans="1:6" x14ac:dyDescent="0.25">
      <c r="A42" t="s">
        <v>58</v>
      </c>
      <c r="B42" t="s">
        <v>59</v>
      </c>
      <c r="C42" t="s">
        <v>14</v>
      </c>
      <c r="D42" t="s">
        <v>15</v>
      </c>
      <c r="E42" t="s">
        <v>150</v>
      </c>
      <c r="F42" s="2">
        <v>2</v>
      </c>
    </row>
    <row r="43" spans="1:6" x14ac:dyDescent="0.25">
      <c r="C43" t="s">
        <v>18</v>
      </c>
      <c r="D43" t="s">
        <v>15</v>
      </c>
      <c r="E43" t="s">
        <v>150</v>
      </c>
      <c r="F43" s="2">
        <v>21</v>
      </c>
    </row>
    <row r="44" spans="1:6" x14ac:dyDescent="0.25">
      <c r="A44" t="s">
        <v>60</v>
      </c>
      <c r="B44" t="s">
        <v>61</v>
      </c>
      <c r="C44" t="s">
        <v>14</v>
      </c>
      <c r="D44" t="s">
        <v>15</v>
      </c>
      <c r="E44" t="s">
        <v>148</v>
      </c>
      <c r="F44" s="2">
        <v>1</v>
      </c>
    </row>
    <row r="45" spans="1:6" x14ac:dyDescent="0.25">
      <c r="A45" t="s">
        <v>62</v>
      </c>
      <c r="B45" t="s">
        <v>63</v>
      </c>
      <c r="C45" t="s">
        <v>14</v>
      </c>
      <c r="D45" t="s">
        <v>15</v>
      </c>
      <c r="E45" t="s">
        <v>148</v>
      </c>
      <c r="F45" s="2">
        <v>1</v>
      </c>
    </row>
    <row r="46" spans="1:6" x14ac:dyDescent="0.25">
      <c r="A46" t="s">
        <v>64</v>
      </c>
      <c r="B46" t="s">
        <v>65</v>
      </c>
      <c r="C46" t="s">
        <v>14</v>
      </c>
      <c r="D46" t="s">
        <v>15</v>
      </c>
      <c r="E46" t="s">
        <v>151</v>
      </c>
      <c r="F46" s="2">
        <v>1</v>
      </c>
    </row>
    <row r="47" spans="1:6" x14ac:dyDescent="0.25">
      <c r="A47" t="s">
        <v>66</v>
      </c>
      <c r="B47" t="s">
        <v>67</v>
      </c>
      <c r="C47" t="s">
        <v>14</v>
      </c>
      <c r="D47" t="s">
        <v>15</v>
      </c>
      <c r="E47" t="s">
        <v>151</v>
      </c>
      <c r="F47" s="2">
        <v>1</v>
      </c>
    </row>
    <row r="48" spans="1:6" x14ac:dyDescent="0.25">
      <c r="A48" t="s">
        <v>68</v>
      </c>
      <c r="B48" t="s">
        <v>69</v>
      </c>
      <c r="C48" t="s">
        <v>18</v>
      </c>
      <c r="D48" t="s">
        <v>15</v>
      </c>
      <c r="E48" t="s">
        <v>152</v>
      </c>
      <c r="F48" s="2">
        <v>1</v>
      </c>
    </row>
    <row r="49" spans="1:6" x14ac:dyDescent="0.25">
      <c r="A49" t="s">
        <v>70</v>
      </c>
      <c r="B49" t="s">
        <v>65</v>
      </c>
      <c r="C49" t="s">
        <v>18</v>
      </c>
      <c r="D49" t="s">
        <v>15</v>
      </c>
      <c r="E49" t="s">
        <v>152</v>
      </c>
      <c r="F49" s="2">
        <v>2</v>
      </c>
    </row>
    <row r="50" spans="1:6" x14ac:dyDescent="0.25">
      <c r="A50" t="s">
        <v>71</v>
      </c>
      <c r="B50" t="s">
        <v>72</v>
      </c>
      <c r="C50" t="s">
        <v>14</v>
      </c>
      <c r="D50" t="s">
        <v>15</v>
      </c>
      <c r="E50" t="s">
        <v>146</v>
      </c>
      <c r="F50" s="2">
        <v>13</v>
      </c>
    </row>
    <row r="51" spans="1:6" x14ac:dyDescent="0.25">
      <c r="A51" t="s">
        <v>73</v>
      </c>
      <c r="B51" t="s">
        <v>74</v>
      </c>
      <c r="C51" t="s">
        <v>14</v>
      </c>
      <c r="D51" t="s">
        <v>15</v>
      </c>
      <c r="E51" t="s">
        <v>146</v>
      </c>
      <c r="F51" s="2">
        <v>6</v>
      </c>
    </row>
    <row r="52" spans="1:6" x14ac:dyDescent="0.25">
      <c r="A52" t="s">
        <v>75</v>
      </c>
      <c r="B52" t="s">
        <v>29</v>
      </c>
      <c r="C52" t="s">
        <v>14</v>
      </c>
      <c r="D52" t="s">
        <v>15</v>
      </c>
      <c r="E52" t="s">
        <v>146</v>
      </c>
      <c r="F52" s="2">
        <v>12</v>
      </c>
    </row>
    <row r="53" spans="1:6" x14ac:dyDescent="0.25">
      <c r="A53" t="s">
        <v>76</v>
      </c>
      <c r="B53" t="s">
        <v>77</v>
      </c>
      <c r="C53" t="s">
        <v>14</v>
      </c>
      <c r="D53" t="s">
        <v>15</v>
      </c>
      <c r="E53" t="s">
        <v>148</v>
      </c>
      <c r="F53" s="2">
        <v>11</v>
      </c>
    </row>
    <row r="54" spans="1:6" x14ac:dyDescent="0.25">
      <c r="A54" t="s">
        <v>144</v>
      </c>
      <c r="B54" t="s">
        <v>33</v>
      </c>
      <c r="C54" t="s">
        <v>14</v>
      </c>
      <c r="D54" t="s">
        <v>15</v>
      </c>
      <c r="E54" t="s">
        <v>148</v>
      </c>
      <c r="F54" s="2">
        <v>22</v>
      </c>
    </row>
    <row r="55" spans="1:6" x14ac:dyDescent="0.25">
      <c r="A55" t="s">
        <v>143</v>
      </c>
      <c r="B55" t="s">
        <v>13</v>
      </c>
      <c r="C55" t="s">
        <v>14</v>
      </c>
      <c r="D55" t="s">
        <v>15</v>
      </c>
      <c r="E55" t="s">
        <v>148</v>
      </c>
      <c r="F55" s="2">
        <v>17</v>
      </c>
    </row>
    <row r="56" spans="1:6" x14ac:dyDescent="0.25">
      <c r="A56" t="s">
        <v>78</v>
      </c>
      <c r="B56" t="s">
        <v>79</v>
      </c>
      <c r="C56" t="s">
        <v>14</v>
      </c>
      <c r="D56" t="s">
        <v>15</v>
      </c>
      <c r="E56" t="s">
        <v>146</v>
      </c>
      <c r="F56" s="2">
        <v>5</v>
      </c>
    </row>
    <row r="57" spans="1:6" x14ac:dyDescent="0.25">
      <c r="A57" t="s">
        <v>80</v>
      </c>
      <c r="B57" t="s">
        <v>17</v>
      </c>
      <c r="C57" t="s">
        <v>14</v>
      </c>
      <c r="D57" t="s">
        <v>15</v>
      </c>
      <c r="E57" t="s">
        <v>149</v>
      </c>
      <c r="F57" s="2">
        <v>19</v>
      </c>
    </row>
    <row r="58" spans="1:6" x14ac:dyDescent="0.25">
      <c r="A58" t="s">
        <v>81</v>
      </c>
      <c r="B58" t="s">
        <v>65</v>
      </c>
      <c r="C58" t="s">
        <v>14</v>
      </c>
      <c r="D58" t="s">
        <v>15</v>
      </c>
      <c r="E58" t="s">
        <v>146</v>
      </c>
      <c r="F58" s="2">
        <v>1</v>
      </c>
    </row>
    <row r="59" spans="1:6" x14ac:dyDescent="0.25">
      <c r="A59" t="s">
        <v>82</v>
      </c>
      <c r="B59" t="s">
        <v>83</v>
      </c>
      <c r="C59" t="s">
        <v>14</v>
      </c>
      <c r="D59" t="s">
        <v>15</v>
      </c>
      <c r="E59" t="s">
        <v>146</v>
      </c>
      <c r="F59" s="2">
        <v>25</v>
      </c>
    </row>
    <row r="60" spans="1:6" x14ac:dyDescent="0.25">
      <c r="A60" t="s">
        <v>84</v>
      </c>
      <c r="B60" t="s">
        <v>38</v>
      </c>
      <c r="C60" t="s">
        <v>14</v>
      </c>
      <c r="D60" t="s">
        <v>15</v>
      </c>
      <c r="E60" t="s">
        <v>146</v>
      </c>
      <c r="F60" s="2">
        <v>12</v>
      </c>
    </row>
    <row r="61" spans="1:6" x14ac:dyDescent="0.25">
      <c r="A61" t="s">
        <v>85</v>
      </c>
      <c r="B61" t="s">
        <v>42</v>
      </c>
      <c r="C61" t="s">
        <v>14</v>
      </c>
      <c r="D61" t="s">
        <v>15</v>
      </c>
      <c r="E61" t="s">
        <v>146</v>
      </c>
      <c r="F61" s="2">
        <v>18</v>
      </c>
    </row>
    <row r="62" spans="1:6" x14ac:dyDescent="0.25">
      <c r="A62" t="s">
        <v>86</v>
      </c>
      <c r="B62" t="s">
        <v>74</v>
      </c>
      <c r="C62" t="s">
        <v>14</v>
      </c>
      <c r="D62" t="s">
        <v>15</v>
      </c>
      <c r="E62" t="s">
        <v>146</v>
      </c>
      <c r="F62" s="2">
        <v>8</v>
      </c>
    </row>
    <row r="63" spans="1:6" x14ac:dyDescent="0.25">
      <c r="A63" t="s">
        <v>87</v>
      </c>
      <c r="B63" t="s">
        <v>88</v>
      </c>
      <c r="C63" t="s">
        <v>14</v>
      </c>
      <c r="D63" t="s">
        <v>15</v>
      </c>
      <c r="E63" t="s">
        <v>146</v>
      </c>
      <c r="F63" s="2">
        <v>23</v>
      </c>
    </row>
    <row r="64" spans="1:6" x14ac:dyDescent="0.25">
      <c r="A64" t="s">
        <v>89</v>
      </c>
      <c r="B64" t="s">
        <v>90</v>
      </c>
      <c r="C64" t="s">
        <v>14</v>
      </c>
      <c r="D64" t="s">
        <v>15</v>
      </c>
      <c r="E64" t="s">
        <v>146</v>
      </c>
      <c r="F64" s="2">
        <v>10</v>
      </c>
    </row>
    <row r="65" spans="1:6" x14ac:dyDescent="0.25">
      <c r="A65" t="s">
        <v>115</v>
      </c>
      <c r="B65" t="s">
        <v>116</v>
      </c>
      <c r="C65" t="s">
        <v>14</v>
      </c>
      <c r="D65" t="s">
        <v>15</v>
      </c>
      <c r="E65" t="s">
        <v>146</v>
      </c>
      <c r="F65" s="2">
        <v>20</v>
      </c>
    </row>
    <row r="66" spans="1:6" x14ac:dyDescent="0.25">
      <c r="A66" t="s">
        <v>91</v>
      </c>
      <c r="B66" t="s">
        <v>92</v>
      </c>
      <c r="C66" t="s">
        <v>14</v>
      </c>
      <c r="D66" t="s">
        <v>15</v>
      </c>
      <c r="E66" t="s">
        <v>146</v>
      </c>
      <c r="F66" s="2">
        <v>12</v>
      </c>
    </row>
    <row r="67" spans="1:6" x14ac:dyDescent="0.25">
      <c r="A67" t="s">
        <v>93</v>
      </c>
      <c r="B67" t="s">
        <v>94</v>
      </c>
      <c r="C67" t="s">
        <v>14</v>
      </c>
      <c r="D67" t="s">
        <v>15</v>
      </c>
      <c r="E67" t="s">
        <v>146</v>
      </c>
      <c r="F67" s="2">
        <v>17</v>
      </c>
    </row>
    <row r="68" spans="1:6" x14ac:dyDescent="0.25">
      <c r="A68" t="s">
        <v>95</v>
      </c>
      <c r="B68" t="s">
        <v>96</v>
      </c>
      <c r="C68" t="s">
        <v>14</v>
      </c>
      <c r="D68" t="s">
        <v>15</v>
      </c>
      <c r="E68" t="s">
        <v>146</v>
      </c>
      <c r="F68" s="2">
        <v>13</v>
      </c>
    </row>
    <row r="69" spans="1:6" x14ac:dyDescent="0.25">
      <c r="A69" t="s">
        <v>97</v>
      </c>
      <c r="B69" t="s">
        <v>98</v>
      </c>
      <c r="C69" t="s">
        <v>14</v>
      </c>
      <c r="D69" t="s">
        <v>15</v>
      </c>
      <c r="E69" t="s">
        <v>146</v>
      </c>
      <c r="F69" s="2">
        <v>13</v>
      </c>
    </row>
    <row r="70" spans="1:6" x14ac:dyDescent="0.25">
      <c r="A70" t="s">
        <v>99</v>
      </c>
      <c r="B70" t="s">
        <v>100</v>
      </c>
      <c r="C70" t="s">
        <v>14</v>
      </c>
      <c r="D70" t="s">
        <v>15</v>
      </c>
      <c r="E70" t="s">
        <v>147</v>
      </c>
      <c r="F70" s="2">
        <v>12</v>
      </c>
    </row>
    <row r="71" spans="1:6" x14ac:dyDescent="0.25">
      <c r="A71" t="s">
        <v>101</v>
      </c>
      <c r="B71" t="s">
        <v>102</v>
      </c>
      <c r="C71" t="s">
        <v>14</v>
      </c>
      <c r="D71" t="s">
        <v>15</v>
      </c>
      <c r="E71" t="s">
        <v>146</v>
      </c>
      <c r="F71" s="2">
        <v>11</v>
      </c>
    </row>
    <row r="72" spans="1:6" x14ac:dyDescent="0.25">
      <c r="A72" t="s">
        <v>103</v>
      </c>
      <c r="B72" t="s">
        <v>104</v>
      </c>
      <c r="C72" t="s">
        <v>14</v>
      </c>
      <c r="D72" t="s">
        <v>15</v>
      </c>
      <c r="E72" t="s">
        <v>146</v>
      </c>
      <c r="F72" s="2">
        <v>13</v>
      </c>
    </row>
    <row r="73" spans="1:6" x14ac:dyDescent="0.25">
      <c r="A73" t="s">
        <v>105</v>
      </c>
      <c r="B73" t="s">
        <v>106</v>
      </c>
      <c r="C73" t="s">
        <v>14</v>
      </c>
      <c r="D73" t="s">
        <v>15</v>
      </c>
      <c r="E73" t="s">
        <v>146</v>
      </c>
      <c r="F73" s="2">
        <v>11</v>
      </c>
    </row>
    <row r="74" spans="1:6" x14ac:dyDescent="0.25">
      <c r="A74" t="s">
        <v>107</v>
      </c>
      <c r="B74" t="s">
        <v>108</v>
      </c>
      <c r="C74" t="s">
        <v>14</v>
      </c>
      <c r="D74" t="s">
        <v>15</v>
      </c>
      <c r="E74" t="s">
        <v>146</v>
      </c>
      <c r="F74" s="2">
        <v>4</v>
      </c>
    </row>
    <row r="75" spans="1:6" x14ac:dyDescent="0.25">
      <c r="A75" t="s">
        <v>109</v>
      </c>
      <c r="B75" t="s">
        <v>110</v>
      </c>
      <c r="C75" t="s">
        <v>14</v>
      </c>
      <c r="D75" t="s">
        <v>15</v>
      </c>
      <c r="E75" t="s">
        <v>146</v>
      </c>
      <c r="F75" s="2">
        <v>13</v>
      </c>
    </row>
    <row r="76" spans="1:6" x14ac:dyDescent="0.25">
      <c r="A76" t="s">
        <v>111</v>
      </c>
      <c r="B76" t="s">
        <v>112</v>
      </c>
      <c r="C76" t="s">
        <v>14</v>
      </c>
      <c r="D76" t="s">
        <v>15</v>
      </c>
      <c r="E76" t="s">
        <v>146</v>
      </c>
      <c r="F76" s="2">
        <v>19</v>
      </c>
    </row>
    <row r="77" spans="1:6" x14ac:dyDescent="0.25">
      <c r="A77" t="s">
        <v>113</v>
      </c>
      <c r="B77" t="s">
        <v>114</v>
      </c>
      <c r="C77" t="s">
        <v>14</v>
      </c>
      <c r="D77" t="s">
        <v>15</v>
      </c>
      <c r="E77" t="s">
        <v>146</v>
      </c>
      <c r="F77" s="2">
        <v>12</v>
      </c>
    </row>
    <row r="78" spans="1:6" x14ac:dyDescent="0.25">
      <c r="A78" t="s">
        <v>117</v>
      </c>
      <c r="B78" t="s">
        <v>118</v>
      </c>
      <c r="C78" t="s">
        <v>14</v>
      </c>
      <c r="D78" t="s">
        <v>15</v>
      </c>
      <c r="E78" t="s">
        <v>146</v>
      </c>
      <c r="F78" s="2">
        <v>29</v>
      </c>
    </row>
    <row r="79" spans="1:6" x14ac:dyDescent="0.25">
      <c r="A79" t="s">
        <v>119</v>
      </c>
      <c r="B79" t="s">
        <v>120</v>
      </c>
      <c r="C79" t="s">
        <v>14</v>
      </c>
      <c r="D79" t="s">
        <v>15</v>
      </c>
      <c r="E79" t="s">
        <v>146</v>
      </c>
      <c r="F79" s="2">
        <v>12</v>
      </c>
    </row>
    <row r="80" spans="1:6" x14ac:dyDescent="0.25">
      <c r="A80" t="s">
        <v>121</v>
      </c>
      <c r="B80" t="s">
        <v>122</v>
      </c>
      <c r="C80" t="s">
        <v>14</v>
      </c>
      <c r="D80" t="s">
        <v>15</v>
      </c>
      <c r="E80" t="s">
        <v>146</v>
      </c>
      <c r="F80" s="2">
        <v>28</v>
      </c>
    </row>
    <row r="81" spans="1:6" x14ac:dyDescent="0.25">
      <c r="A81" t="s">
        <v>123</v>
      </c>
      <c r="B81" t="s">
        <v>69</v>
      </c>
      <c r="C81" t="s">
        <v>14</v>
      </c>
      <c r="D81" t="s">
        <v>15</v>
      </c>
      <c r="E81" t="s">
        <v>146</v>
      </c>
      <c r="F81" s="2">
        <v>9</v>
      </c>
    </row>
    <row r="82" spans="1:6" x14ac:dyDescent="0.25">
      <c r="A82" t="s">
        <v>124</v>
      </c>
      <c r="B82" t="s">
        <v>83</v>
      </c>
      <c r="C82" t="s">
        <v>14</v>
      </c>
      <c r="D82" t="s">
        <v>15</v>
      </c>
      <c r="E82" t="s">
        <v>146</v>
      </c>
      <c r="F82" s="2">
        <v>24</v>
      </c>
    </row>
    <row r="83" spans="1:6" x14ac:dyDescent="0.25">
      <c r="A83" t="s">
        <v>125</v>
      </c>
      <c r="B83" t="s">
        <v>126</v>
      </c>
      <c r="C83" t="s">
        <v>14</v>
      </c>
      <c r="D83" t="s">
        <v>15</v>
      </c>
      <c r="E83" t="s">
        <v>146</v>
      </c>
      <c r="F83" s="2">
        <v>29</v>
      </c>
    </row>
    <row r="84" spans="1:6" x14ac:dyDescent="0.25">
      <c r="A84" t="s">
        <v>127</v>
      </c>
      <c r="B84" t="s">
        <v>72</v>
      </c>
      <c r="C84" t="s">
        <v>14</v>
      </c>
      <c r="D84" t="s">
        <v>15</v>
      </c>
      <c r="E84" t="s">
        <v>146</v>
      </c>
      <c r="F84" s="2">
        <v>17</v>
      </c>
    </row>
    <row r="85" spans="1:6" x14ac:dyDescent="0.25">
      <c r="A85" t="s">
        <v>128</v>
      </c>
      <c r="B85" t="s">
        <v>90</v>
      </c>
      <c r="C85" t="s">
        <v>14</v>
      </c>
      <c r="D85" t="s">
        <v>15</v>
      </c>
      <c r="E85" t="s">
        <v>146</v>
      </c>
      <c r="F85" s="2">
        <v>29</v>
      </c>
    </row>
    <row r="86" spans="1:6" x14ac:dyDescent="0.25">
      <c r="A86" t="s">
        <v>129</v>
      </c>
      <c r="B86" t="s">
        <v>88</v>
      </c>
      <c r="C86" t="s">
        <v>14</v>
      </c>
      <c r="D86" t="s">
        <v>15</v>
      </c>
      <c r="E86" t="s">
        <v>146</v>
      </c>
      <c r="F86" s="2">
        <v>30</v>
      </c>
    </row>
    <row r="87" spans="1:6" x14ac:dyDescent="0.25">
      <c r="A87" t="s">
        <v>130</v>
      </c>
      <c r="B87" t="s">
        <v>42</v>
      </c>
      <c r="C87" t="s">
        <v>14</v>
      </c>
      <c r="D87" t="s">
        <v>15</v>
      </c>
      <c r="E87" t="s">
        <v>146</v>
      </c>
      <c r="F87" s="2">
        <v>22</v>
      </c>
    </row>
    <row r="88" spans="1:6" x14ac:dyDescent="0.25">
      <c r="A88" t="s">
        <v>131</v>
      </c>
      <c r="B88" t="s">
        <v>132</v>
      </c>
      <c r="C88" t="s">
        <v>14</v>
      </c>
      <c r="D88" t="s">
        <v>15</v>
      </c>
      <c r="E88" t="s">
        <v>146</v>
      </c>
      <c r="F88" s="2">
        <v>23</v>
      </c>
    </row>
    <row r="89" spans="1:6" x14ac:dyDescent="0.25">
      <c r="A89" t="s">
        <v>133</v>
      </c>
      <c r="B89" t="s">
        <v>134</v>
      </c>
      <c r="C89" t="s">
        <v>14</v>
      </c>
      <c r="D89" t="s">
        <v>15</v>
      </c>
      <c r="E89" t="s">
        <v>146</v>
      </c>
      <c r="F89" s="2">
        <v>19</v>
      </c>
    </row>
    <row r="90" spans="1:6" x14ac:dyDescent="0.25">
      <c r="A90" t="s">
        <v>135</v>
      </c>
      <c r="B90" t="s">
        <v>136</v>
      </c>
      <c r="C90" t="s">
        <v>14</v>
      </c>
      <c r="D90" t="s">
        <v>15</v>
      </c>
      <c r="E90" t="s">
        <v>146</v>
      </c>
      <c r="F90" s="2">
        <v>11</v>
      </c>
    </row>
    <row r="91" spans="1:6" x14ac:dyDescent="0.25">
      <c r="A91" t="s">
        <v>137</v>
      </c>
      <c r="B91" t="s">
        <v>96</v>
      </c>
      <c r="C91" t="s">
        <v>14</v>
      </c>
      <c r="D91" t="s">
        <v>15</v>
      </c>
      <c r="E91" t="s">
        <v>146</v>
      </c>
      <c r="F91" s="2">
        <v>27</v>
      </c>
    </row>
    <row r="92" spans="1:6" x14ac:dyDescent="0.25">
      <c r="A92" t="s">
        <v>138</v>
      </c>
      <c r="B92" t="s">
        <v>98</v>
      </c>
      <c r="C92" t="s">
        <v>14</v>
      </c>
      <c r="D92" t="s">
        <v>15</v>
      </c>
      <c r="E92" t="s">
        <v>146</v>
      </c>
      <c r="F92" s="2">
        <v>27</v>
      </c>
    </row>
    <row r="93" spans="1:6" x14ac:dyDescent="0.25">
      <c r="A93" t="s">
        <v>139</v>
      </c>
      <c r="B93" t="s">
        <v>140</v>
      </c>
      <c r="C93" t="s">
        <v>14</v>
      </c>
      <c r="D93" t="s">
        <v>15</v>
      </c>
      <c r="E93" t="s">
        <v>146</v>
      </c>
      <c r="F93" s="2">
        <v>29</v>
      </c>
    </row>
    <row r="94" spans="1:6" x14ac:dyDescent="0.25">
      <c r="A94" t="s">
        <v>141</v>
      </c>
      <c r="B94" t="s">
        <v>110</v>
      </c>
      <c r="C94" t="s">
        <v>14</v>
      </c>
      <c r="D94" t="s">
        <v>15</v>
      </c>
      <c r="E94" t="s">
        <v>146</v>
      </c>
      <c r="F94" s="2">
        <v>28</v>
      </c>
    </row>
    <row r="95" spans="1:6" x14ac:dyDescent="0.25">
      <c r="A95" t="s">
        <v>142</v>
      </c>
      <c r="B95" t="s">
        <v>114</v>
      </c>
      <c r="C95" t="s">
        <v>14</v>
      </c>
      <c r="D95" t="s">
        <v>15</v>
      </c>
      <c r="E95" t="s">
        <v>146</v>
      </c>
      <c r="F95" s="2">
        <v>13</v>
      </c>
    </row>
    <row r="96" spans="1:6" x14ac:dyDescent="0.25">
      <c r="A96" t="s">
        <v>154</v>
      </c>
      <c r="F96" s="2">
        <v>1050</v>
      </c>
    </row>
  </sheetData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Birkenstock</vt:lpstr>
      <vt:lpstr>DETAILS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2017-05-07T23:01:05Z</dcterms:created>
  <dcterms:modified xsi:type="dcterms:W3CDTF">2017-05-08T08:48:30Z</dcterms:modified>
</cp:coreProperties>
</file>